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525" windowWidth="12120" windowHeight="7590" tabRatio="839"/>
  </bookViews>
  <sheets>
    <sheet name="cover" sheetId="4" r:id="rId1"/>
    <sheet name="General Information " sheetId="5" r:id="rId2"/>
    <sheet name="Health" sheetId="6" r:id="rId3"/>
    <sheet name="Education" sheetId="12" r:id="rId4"/>
    <sheet name="Livestock" sheetId="8" r:id="rId5"/>
    <sheet name="Forestry" sheetId="9" r:id="rId6"/>
    <sheet name="Agriculture" sheetId="10" r:id="rId7"/>
    <sheet name="Sheeat1" sheetId="11" state="hidden" r:id="rId8"/>
  </sheets>
  <externalReferences>
    <externalReference r:id="rId9"/>
  </externalReferences>
  <definedNames>
    <definedName name="p">Sheeat1!$B$2:$B$3</definedName>
    <definedName name="pg" localSheetId="3">[1]Sheeat1!$B$2:$B$3</definedName>
    <definedName name="pg" localSheetId="7">Sheeat1!$B$2:$B$3</definedName>
    <definedName name="pg">#REF!</definedName>
    <definedName name="sc">Sheeat1!$C$2:$C$7</definedName>
    <definedName name="st" localSheetId="3">[1]Sheeat1!$C$2:$C$7</definedName>
    <definedName name="st" localSheetId="7">Sheeat1!$C$2:$C$7</definedName>
    <definedName name="st">#REF!</definedName>
    <definedName name="y">Sheeat1!$D$2:$D$3</definedName>
    <definedName name="yn" localSheetId="3">[1]Sheeat1!$D$2:$D$3</definedName>
    <definedName name="yn" localSheetId="7">Sheeat1!$D$2:$D$3</definedName>
    <definedName name="yn">#REF!</definedName>
  </definedNames>
  <calcPr calcId="124519"/>
</workbook>
</file>

<file path=xl/calcChain.xml><?xml version="1.0" encoding="utf-8"?>
<calcChain xmlns="http://schemas.openxmlformats.org/spreadsheetml/2006/main">
  <c r="D15" i="5"/>
  <c r="E43" i="6"/>
  <c r="D43"/>
</calcChain>
</file>

<file path=xl/sharedStrings.xml><?xml version="1.0" encoding="utf-8"?>
<sst xmlns="http://schemas.openxmlformats.org/spreadsheetml/2006/main" count="1022" uniqueCount="511">
  <si>
    <t xml:space="preserve">Annually </t>
  </si>
  <si>
    <t xml:space="preserve">Dzongkhag : </t>
  </si>
  <si>
    <t>Gewog Name :</t>
  </si>
  <si>
    <t>Gewog Staff</t>
  </si>
  <si>
    <t xml:space="preserve">Position </t>
  </si>
  <si>
    <t xml:space="preserve">Name </t>
  </si>
  <si>
    <t xml:space="preserve">Contact Number </t>
  </si>
  <si>
    <t xml:space="preserve">Gup </t>
  </si>
  <si>
    <t xml:space="preserve">Gewog Adminstrative Officer </t>
  </si>
  <si>
    <t xml:space="preserve">Mangmi </t>
  </si>
  <si>
    <t xml:space="preserve">Tshogpa </t>
  </si>
  <si>
    <t xml:space="preserve">Designation </t>
  </si>
  <si>
    <t xml:space="preserve">Data Compiled By </t>
  </si>
  <si>
    <t xml:space="preserve"> </t>
  </si>
  <si>
    <t>Unit</t>
  </si>
  <si>
    <t>Value</t>
  </si>
  <si>
    <t xml:space="preserve">Frequency </t>
  </si>
  <si>
    <t xml:space="preserve">Source </t>
  </si>
  <si>
    <t xml:space="preserve">Remarks </t>
  </si>
  <si>
    <t>General</t>
  </si>
  <si>
    <t xml:space="preserve">Gewog Office </t>
  </si>
  <si>
    <t>Population ( civil registration/De-jure)</t>
  </si>
  <si>
    <t xml:space="preserve">Residents </t>
  </si>
  <si>
    <t>Number</t>
  </si>
  <si>
    <t xml:space="preserve">Non-residents </t>
  </si>
  <si>
    <t>Population (Usual residence/De-facto)</t>
  </si>
  <si>
    <t xml:space="preserve">Usual residents with civil registration </t>
  </si>
  <si>
    <t>Usual residents without civil registration</t>
  </si>
  <si>
    <t>Collection sheds</t>
  </si>
  <si>
    <t>Households without electricity</t>
  </si>
  <si>
    <t>Timber Permit Issued</t>
  </si>
  <si>
    <t>Local Business</t>
  </si>
  <si>
    <t xml:space="preserve">Retail Trade </t>
  </si>
  <si>
    <t xml:space="preserve">Small </t>
  </si>
  <si>
    <t xml:space="preserve">Medium </t>
  </si>
  <si>
    <t xml:space="preserve">Large </t>
  </si>
  <si>
    <t xml:space="preserve">Industries </t>
  </si>
  <si>
    <t xml:space="preserve">Hotels </t>
  </si>
  <si>
    <t xml:space="preserve">Restaurants </t>
  </si>
  <si>
    <t xml:space="preserve">Bars </t>
  </si>
  <si>
    <t>Communication</t>
  </si>
  <si>
    <t xml:space="preserve">Households without access to Mobile services </t>
  </si>
  <si>
    <t xml:space="preserve">Natural Disasters </t>
  </si>
  <si>
    <t xml:space="preserve">Households Affected by Landslides </t>
  </si>
  <si>
    <t>Households Affected by Earthquakes</t>
  </si>
  <si>
    <t>Gewog RNR Sector</t>
  </si>
  <si>
    <t xml:space="preserve">Value </t>
  </si>
  <si>
    <t xml:space="preserve">Health Personnel </t>
  </si>
  <si>
    <t>Doctors (MBBS/Specialist)</t>
  </si>
  <si>
    <t xml:space="preserve">Gewog Health Sector (BHU) </t>
  </si>
  <si>
    <t>Drungtsho (Indigenous Physicians)</t>
  </si>
  <si>
    <t>BHU</t>
  </si>
  <si>
    <t xml:space="preserve">Clinical Officers </t>
  </si>
  <si>
    <t xml:space="preserve">Health Assistant (HA) </t>
  </si>
  <si>
    <t>Nurses</t>
  </si>
  <si>
    <t>Sowa Menpas</t>
  </si>
  <si>
    <t>Pharmacists</t>
  </si>
  <si>
    <t>Medical Lab. Technologists</t>
  </si>
  <si>
    <t>Physiotherapists</t>
  </si>
  <si>
    <t>Technicains</t>
  </si>
  <si>
    <t>Village Health Worker (VHW)</t>
  </si>
  <si>
    <t>Supporting Staffs (Wardboys, Ward Girls, Caretaker, Cleaners, drivers, etc.)</t>
  </si>
  <si>
    <t xml:space="preserve">Demography </t>
  </si>
  <si>
    <t xml:space="preserve">Households </t>
  </si>
  <si>
    <t>Active Village Health Workers</t>
  </si>
  <si>
    <t xml:space="preserve">Marital Status </t>
  </si>
  <si>
    <t>Single</t>
  </si>
  <si>
    <t>Married</t>
  </si>
  <si>
    <t>Divorced</t>
  </si>
  <si>
    <t xml:space="preserve">Population </t>
  </si>
  <si>
    <t xml:space="preserve">Age </t>
  </si>
  <si>
    <t xml:space="preserve">Male </t>
  </si>
  <si>
    <t xml:space="preserve">Female </t>
  </si>
  <si>
    <t>&lt;1</t>
  </si>
  <si>
    <t>1-4</t>
  </si>
  <si>
    <t>5-9</t>
  </si>
  <si>
    <t>10-14</t>
  </si>
  <si>
    <t>15-19</t>
  </si>
  <si>
    <t>20-24</t>
  </si>
  <si>
    <t>25-29</t>
  </si>
  <si>
    <t>30-34</t>
  </si>
  <si>
    <t>35-39</t>
  </si>
  <si>
    <t>40-44</t>
  </si>
  <si>
    <t>45-49</t>
  </si>
  <si>
    <t>50-54</t>
  </si>
  <si>
    <t>60-64</t>
  </si>
  <si>
    <t>65+</t>
  </si>
  <si>
    <t xml:space="preserve">Total </t>
  </si>
  <si>
    <t>Total population within 3 hrs reach to health facility</t>
  </si>
  <si>
    <t xml:space="preserve">Health Sector ( BHU) </t>
  </si>
  <si>
    <t>Health Sector ( BHU)</t>
  </si>
  <si>
    <t xml:space="preserve">Water and Sanitation </t>
  </si>
  <si>
    <t xml:space="preserve">Household without PIT/VIDP/ FLUSH Latrine </t>
  </si>
  <si>
    <t>Household without piped water supply</t>
  </si>
  <si>
    <t xml:space="preserve">Number </t>
  </si>
  <si>
    <t>Household with piped water NOT functioning</t>
  </si>
  <si>
    <t>Household having livestock but without separate shed</t>
  </si>
  <si>
    <t>Households with exposure to indoor smoke</t>
  </si>
  <si>
    <t>Households with garbage disposal pits in use</t>
  </si>
  <si>
    <t xml:space="preserve">Number of cases </t>
  </si>
  <si>
    <t>Disability</t>
  </si>
  <si>
    <t>Visual</t>
  </si>
  <si>
    <t>Speech</t>
  </si>
  <si>
    <t>Hearing</t>
  </si>
  <si>
    <t>Physical</t>
  </si>
  <si>
    <t>Multiple</t>
  </si>
  <si>
    <t xml:space="preserve">General Information </t>
  </si>
  <si>
    <t xml:space="preserve">Name of School </t>
  </si>
  <si>
    <t>Internet Access</t>
  </si>
  <si>
    <t>Number of Books in the Library</t>
  </si>
  <si>
    <t>WFP Beneficiary</t>
  </si>
  <si>
    <t>Mean Walking Distance of the students to the school (Minutes)</t>
  </si>
  <si>
    <t xml:space="preserve">Staff </t>
  </si>
  <si>
    <t>Day scholar</t>
  </si>
  <si>
    <t xml:space="preserve">Non-Teaching </t>
  </si>
  <si>
    <t xml:space="preserve">Boys </t>
  </si>
  <si>
    <t xml:space="preserve">Girls </t>
  </si>
  <si>
    <t>Girls</t>
  </si>
  <si>
    <t xml:space="preserve">Gewog Education sector ( Schools) </t>
  </si>
  <si>
    <t>Teachers</t>
  </si>
  <si>
    <t xml:space="preserve">Qualification </t>
  </si>
  <si>
    <t>PhD</t>
  </si>
  <si>
    <t>Masters</t>
  </si>
  <si>
    <t>Higher Secondary/Matriculation</t>
  </si>
  <si>
    <t>School Infrastructure</t>
  </si>
  <si>
    <t xml:space="preserve">Classrooms </t>
  </si>
  <si>
    <t xml:space="preserve">Kitchens </t>
  </si>
  <si>
    <t xml:space="preserve">Labs </t>
  </si>
  <si>
    <t>Toilets</t>
  </si>
  <si>
    <t xml:space="preserve">Water Taps </t>
  </si>
  <si>
    <t xml:space="preserve">Staff Quarter </t>
  </si>
  <si>
    <t xml:space="preserve">Administrative Blocks </t>
  </si>
  <si>
    <t xml:space="preserve">Functional </t>
  </si>
  <si>
    <t>Non-Functional</t>
  </si>
  <si>
    <t xml:space="preserve">Recreational Facilities </t>
  </si>
  <si>
    <t>Sporting Facilities</t>
  </si>
  <si>
    <t xml:space="preserve">Clubs </t>
  </si>
  <si>
    <t xml:space="preserve">Football Ground </t>
  </si>
  <si>
    <t xml:space="preserve">Basketball Court </t>
  </si>
  <si>
    <t>Educational Performance and Learning Outcome</t>
  </si>
  <si>
    <t xml:space="preserve">Educational Performance </t>
  </si>
  <si>
    <t>Learning outcome score  (Mean Marks )</t>
  </si>
  <si>
    <t>Class</t>
  </si>
  <si>
    <t xml:space="preserve">Enrolment </t>
  </si>
  <si>
    <t xml:space="preserve">English </t>
  </si>
  <si>
    <t xml:space="preserve">Maths </t>
  </si>
  <si>
    <t xml:space="preserve">Science </t>
  </si>
  <si>
    <t>Dzongkha</t>
  </si>
  <si>
    <t>PP</t>
  </si>
  <si>
    <t>I</t>
  </si>
  <si>
    <t>II</t>
  </si>
  <si>
    <t>III</t>
  </si>
  <si>
    <t>IV</t>
  </si>
  <si>
    <t>V</t>
  </si>
  <si>
    <t>VI</t>
  </si>
  <si>
    <t>VII</t>
  </si>
  <si>
    <t>VIII</t>
  </si>
  <si>
    <t xml:space="preserve">Livestock Population </t>
  </si>
  <si>
    <t>Local cattle</t>
  </si>
  <si>
    <t xml:space="preserve">Gewog Livestock Sector </t>
  </si>
  <si>
    <t>Improved Cattle</t>
  </si>
  <si>
    <t>Pure Jersey</t>
  </si>
  <si>
    <t>Jersey Cross</t>
  </si>
  <si>
    <t>Brown Swiss Pure</t>
  </si>
  <si>
    <t>Brown Swiss Cross</t>
  </si>
  <si>
    <t xml:space="preserve">Mithun cross </t>
  </si>
  <si>
    <t>Yak</t>
  </si>
  <si>
    <t>Local Horses</t>
  </si>
  <si>
    <t>Improved Horses</t>
  </si>
  <si>
    <t>Mules</t>
  </si>
  <si>
    <t>Donkeys</t>
  </si>
  <si>
    <t>Sheep</t>
  </si>
  <si>
    <t>Local Poultry</t>
  </si>
  <si>
    <t>Improved Poultry</t>
  </si>
  <si>
    <t>Goat</t>
  </si>
  <si>
    <t xml:space="preserve">Consumed </t>
  </si>
  <si>
    <t xml:space="preserve">Sold </t>
  </si>
  <si>
    <t>Kg</t>
  </si>
  <si>
    <t>Acre</t>
  </si>
  <si>
    <t xml:space="preserve">Gewog Forestry Sector </t>
  </si>
  <si>
    <t xml:space="preserve">Nursery </t>
  </si>
  <si>
    <t>Incidence of forest fire</t>
  </si>
  <si>
    <t>Area damaged by forest fire</t>
  </si>
  <si>
    <t>Afforestation and plantation</t>
  </si>
  <si>
    <t>Land Management</t>
  </si>
  <si>
    <t>Water source protection</t>
  </si>
  <si>
    <t>Farmers trained on Forest fire management</t>
  </si>
  <si>
    <t>Farmers trained  on record and Book Keeping</t>
  </si>
  <si>
    <t>Income earned from Non-Wood Forest Products</t>
  </si>
  <si>
    <t xml:space="preserve">Nu. </t>
  </si>
  <si>
    <t>Infrastructure</t>
  </si>
  <si>
    <t>Km.</t>
  </si>
  <si>
    <t xml:space="preserve">Gewog Agriculture Sector </t>
  </si>
  <si>
    <t>Electric fencing</t>
  </si>
  <si>
    <t>Length of Irrigation channel</t>
  </si>
  <si>
    <t xml:space="preserve">Km. </t>
  </si>
  <si>
    <t>Irrigation channels</t>
  </si>
  <si>
    <t>Sustainable Land Management Project</t>
  </si>
  <si>
    <t xml:space="preserve">Acre </t>
  </si>
  <si>
    <t xml:space="preserve">Land Status </t>
  </si>
  <si>
    <t>Dry land</t>
  </si>
  <si>
    <t>Cultivated</t>
  </si>
  <si>
    <t>Fallow</t>
  </si>
  <si>
    <t xml:space="preserve">Wet land  </t>
  </si>
  <si>
    <t>Orchard</t>
  </si>
  <si>
    <t>Kitchen Garden</t>
  </si>
  <si>
    <t>Crop Damage</t>
  </si>
  <si>
    <t xml:space="preserve">Wild Life </t>
  </si>
  <si>
    <t xml:space="preserve">Nautral calamities </t>
  </si>
  <si>
    <t>Crop Damage, Production Loss</t>
  </si>
  <si>
    <t>Kg.</t>
  </si>
  <si>
    <t>Flour mill</t>
  </si>
  <si>
    <t>Oil expeller</t>
  </si>
  <si>
    <t>Rice huller</t>
  </si>
  <si>
    <t>Electric dyer</t>
  </si>
  <si>
    <t xml:space="preserve">Total Area Cultivated Acre  </t>
  </si>
  <si>
    <t xml:space="preserve">Total Production </t>
  </si>
  <si>
    <t>Cereals</t>
  </si>
  <si>
    <t>Maize</t>
  </si>
  <si>
    <t>Paddy</t>
  </si>
  <si>
    <t>kg</t>
  </si>
  <si>
    <t>Wheat</t>
  </si>
  <si>
    <t>Barley</t>
  </si>
  <si>
    <t>Bitter Buckwheat</t>
  </si>
  <si>
    <t>Sweet Buckwheat</t>
  </si>
  <si>
    <t>Millet</t>
  </si>
  <si>
    <t>Vegetables</t>
  </si>
  <si>
    <t>Fruit</t>
  </si>
  <si>
    <t xml:space="preserve">Insecticides </t>
  </si>
  <si>
    <t xml:space="preserve">Fungicides </t>
  </si>
  <si>
    <t xml:space="preserve">rodenticides </t>
  </si>
  <si>
    <t xml:space="preserve">Herbicides </t>
  </si>
  <si>
    <t>Acaricides</t>
  </si>
  <si>
    <t>kg/Ltr.</t>
  </si>
  <si>
    <t xml:space="preserve">Households Affected by Windstorms </t>
  </si>
  <si>
    <t xml:space="preserve">Widowed </t>
  </si>
  <si>
    <t>Laboratory Examinations</t>
  </si>
  <si>
    <t>Pulmonary positive cases</t>
  </si>
  <si>
    <t>Plasmodium falciparum(B 50)</t>
  </si>
  <si>
    <t>Other malaria(B51)</t>
  </si>
  <si>
    <t xml:space="preserve">Others </t>
  </si>
  <si>
    <t xml:space="preserve">Private </t>
  </si>
  <si>
    <t xml:space="preserve">ECCD Centres </t>
  </si>
  <si>
    <t xml:space="preserve">Yes </t>
  </si>
  <si>
    <t xml:space="preserve">Government </t>
  </si>
  <si>
    <t xml:space="preserve">Primary School  </t>
  </si>
  <si>
    <t>No</t>
  </si>
  <si>
    <t xml:space="preserve">Lower Secondary School </t>
  </si>
  <si>
    <t xml:space="preserve">Middle Secondary School </t>
  </si>
  <si>
    <t xml:space="preserve">Higher Secondary School </t>
  </si>
  <si>
    <t xml:space="preserve">Extended Classroom </t>
  </si>
  <si>
    <t xml:space="preserve">Teacher Qualification </t>
  </si>
  <si>
    <t>PG Diploma</t>
  </si>
  <si>
    <t>Bachelors</t>
  </si>
  <si>
    <t xml:space="preserve">Volleyball </t>
  </si>
  <si>
    <t>Others (Specify)</t>
  </si>
  <si>
    <t>Repeaters</t>
  </si>
  <si>
    <t xml:space="preserve">Dining Halls </t>
  </si>
  <si>
    <t xml:space="preserve">Promotes </t>
  </si>
  <si>
    <t>Household connected with Biogas plant</t>
  </si>
  <si>
    <t>Improved diary shed</t>
  </si>
  <si>
    <t>Poultry shed</t>
  </si>
  <si>
    <t>Piggery shed</t>
  </si>
  <si>
    <t>Mustard</t>
  </si>
  <si>
    <t>Tapioca</t>
  </si>
  <si>
    <t>Yam</t>
  </si>
  <si>
    <t>Chilli</t>
  </si>
  <si>
    <t>Carrot</t>
  </si>
  <si>
    <t>Apple</t>
  </si>
  <si>
    <t>Pear</t>
  </si>
  <si>
    <t>Guava</t>
  </si>
  <si>
    <t>Pomegranate</t>
  </si>
  <si>
    <t>Corn flake machine</t>
  </si>
  <si>
    <t>Power tiller</t>
  </si>
  <si>
    <t>Collocacia</t>
  </si>
  <si>
    <t>Oilseeds</t>
  </si>
  <si>
    <t xml:space="preserve">Ground nut </t>
  </si>
  <si>
    <t xml:space="preserve">Sun Flower </t>
  </si>
  <si>
    <t>Soya bean</t>
  </si>
  <si>
    <t>Pyrilla (Naam)</t>
  </si>
  <si>
    <t xml:space="preserve">Legumes &amp; Pulses </t>
  </si>
  <si>
    <t xml:space="preserve">Mug Bean </t>
  </si>
  <si>
    <t xml:space="preserve">Lentil </t>
  </si>
  <si>
    <t xml:space="preserve">Roots/Tubers </t>
  </si>
  <si>
    <t xml:space="preserve">Asparagus </t>
  </si>
  <si>
    <t xml:space="preserve">Cabbages </t>
  </si>
  <si>
    <t xml:space="preserve">kg </t>
  </si>
  <si>
    <t xml:space="preserve">Cauliflower </t>
  </si>
  <si>
    <t xml:space="preserve">Radish </t>
  </si>
  <si>
    <t xml:space="preserve">Turnip </t>
  </si>
  <si>
    <t xml:space="preserve">Beans </t>
  </si>
  <si>
    <t xml:space="preserve">Peas </t>
  </si>
  <si>
    <t xml:space="preserve">Tomato </t>
  </si>
  <si>
    <t xml:space="preserve">Egg Plant </t>
  </si>
  <si>
    <t xml:space="preserve">Lady Finger </t>
  </si>
  <si>
    <t xml:space="preserve">Green Leaves </t>
  </si>
  <si>
    <t xml:space="preserve">Broccolo </t>
  </si>
  <si>
    <t xml:space="preserve">Onion </t>
  </si>
  <si>
    <t xml:space="preserve">Gralic </t>
  </si>
  <si>
    <t xml:space="preserve">Cucumber </t>
  </si>
  <si>
    <t xml:space="preserve">Pumpkin </t>
  </si>
  <si>
    <t xml:space="preserve">Squash </t>
  </si>
  <si>
    <t xml:space="preserve">Gourds </t>
  </si>
  <si>
    <t xml:space="preserve">Cultivated Mushroom </t>
  </si>
  <si>
    <t xml:space="preserve">Dally Chilli </t>
  </si>
  <si>
    <t xml:space="preserve">Tree Tomato </t>
  </si>
  <si>
    <t xml:space="preserve">Spices </t>
  </si>
  <si>
    <t xml:space="preserve">Ginger </t>
  </si>
  <si>
    <t xml:space="preserve">Cardamom </t>
  </si>
  <si>
    <t xml:space="preserve">Mandarin Orange </t>
  </si>
  <si>
    <t xml:space="preserve">Areca Nut </t>
  </si>
  <si>
    <t xml:space="preserve">Mango </t>
  </si>
  <si>
    <t xml:space="preserve">Peach </t>
  </si>
  <si>
    <t xml:space="preserve">Plum </t>
  </si>
  <si>
    <t xml:space="preserve">Walnut </t>
  </si>
  <si>
    <t xml:space="preserve">Jackfruit </t>
  </si>
  <si>
    <t>Papaya</t>
  </si>
  <si>
    <t xml:space="preserve">Pomegranate </t>
  </si>
  <si>
    <t xml:space="preserve">Litchi </t>
  </si>
  <si>
    <t xml:space="preserve">Persimmon </t>
  </si>
  <si>
    <t xml:space="preserve">Banana </t>
  </si>
  <si>
    <t>Sugarcane</t>
  </si>
  <si>
    <t xml:space="preserve">Passion Fruit </t>
  </si>
  <si>
    <t xml:space="preserve">Pine Apple </t>
  </si>
  <si>
    <t>Number/kg</t>
  </si>
  <si>
    <t>Total Trees (Number)</t>
  </si>
  <si>
    <t>Livestock Production</t>
  </si>
  <si>
    <t xml:space="preserve">Products </t>
  </si>
  <si>
    <t xml:space="preserve">Total Milk Production </t>
  </si>
  <si>
    <t xml:space="preserve">Milk used for Processing </t>
  </si>
  <si>
    <t>Fresh milk</t>
  </si>
  <si>
    <t>Butter</t>
  </si>
  <si>
    <t>Cheese</t>
  </si>
  <si>
    <t>Egg</t>
  </si>
  <si>
    <t>Chugo</t>
  </si>
  <si>
    <t>Pork</t>
  </si>
  <si>
    <t>Beef</t>
  </si>
  <si>
    <t>Fish</t>
  </si>
  <si>
    <t>Chevon</t>
  </si>
  <si>
    <t xml:space="preserve">Chicken </t>
  </si>
  <si>
    <t>Honey</t>
  </si>
  <si>
    <t xml:space="preserve">Crop cultivation and production </t>
  </si>
  <si>
    <t xml:space="preserve">Plant protection chemicals distributed to farmers </t>
  </si>
  <si>
    <t>Tuberculosis  cases</t>
  </si>
  <si>
    <t xml:space="preserve">GT Memebers </t>
  </si>
  <si>
    <t xml:space="preserve">Civil Servants </t>
  </si>
  <si>
    <t xml:space="preserve">Health </t>
  </si>
  <si>
    <t xml:space="preserve">Education </t>
  </si>
  <si>
    <t xml:space="preserve">Agriculture </t>
  </si>
  <si>
    <t xml:space="preserve">Livestock </t>
  </si>
  <si>
    <t xml:space="preserve">Forestry </t>
  </si>
  <si>
    <t xml:space="preserve">Name of Gewog Sector Head </t>
  </si>
  <si>
    <t>Gyedrung</t>
  </si>
  <si>
    <t>Households ( civil registration/De-jure)</t>
  </si>
  <si>
    <t>Households  (Usual residence/De-facto)</t>
  </si>
  <si>
    <t xml:space="preserve">Workers </t>
  </si>
  <si>
    <t xml:space="preserve">Resident Houshold </t>
  </si>
  <si>
    <t xml:space="preserve">Non-resident Houshold </t>
  </si>
  <si>
    <t xml:space="preserve">Usual Household resident with civil registration </t>
  </si>
  <si>
    <t>Usual Household resident without civil registration</t>
  </si>
  <si>
    <t>Worker Household</t>
  </si>
  <si>
    <t xml:space="preserve">Households with electricity </t>
  </si>
  <si>
    <t xml:space="preserve">Off Grid </t>
  </si>
  <si>
    <t xml:space="preserve">On Grid </t>
  </si>
  <si>
    <t xml:space="preserve">RNR Market Infrastructure </t>
  </si>
  <si>
    <t xml:space="preserve">Market Shed </t>
  </si>
  <si>
    <t xml:space="preserve">Sale Counter </t>
  </si>
  <si>
    <t>Other Specify ( ………………………………………….)</t>
  </si>
  <si>
    <t xml:space="preserve">Households with only cable TV </t>
  </si>
  <si>
    <t xml:space="preserve">Households with only BSS TV </t>
  </si>
  <si>
    <t xml:space="preserve">Households with both BBS and cable TV </t>
  </si>
  <si>
    <t xml:space="preserve">Households with Bank accounts </t>
  </si>
  <si>
    <t xml:space="preserve">Households Affected by Floods </t>
  </si>
  <si>
    <t xml:space="preserve">Households Affected by Fire  </t>
  </si>
  <si>
    <t xml:space="preserve">Households Affected by GLOF </t>
  </si>
  <si>
    <t xml:space="preserve">Households without adequate Water Supply </t>
  </si>
  <si>
    <t>Number of students provided with special care by the teacher</t>
  </si>
  <si>
    <t xml:space="preserve">Number of books read by students </t>
  </si>
  <si>
    <t>Bhutanese Teaching Staff</t>
  </si>
  <si>
    <t>Non-bhutanese Teaching Staff</t>
  </si>
  <si>
    <t xml:space="preserve">Regular </t>
  </si>
  <si>
    <t xml:space="preserve">Contract </t>
  </si>
  <si>
    <t xml:space="preserve">Year </t>
  </si>
  <si>
    <t>Year</t>
  </si>
  <si>
    <t>School Agricultural Program</t>
  </si>
  <si>
    <t>Number of Scout members (Students)</t>
  </si>
  <si>
    <t>Community Forest Groups</t>
  </si>
  <si>
    <t xml:space="preserve">Pvt. Forest </t>
  </si>
  <si>
    <t>Non-wood Forest Products Management Groups</t>
  </si>
  <si>
    <t>Non-wood Forest Products Managemtn Area</t>
  </si>
  <si>
    <t xml:space="preserve">Number of trees planted </t>
  </si>
  <si>
    <t xml:space="preserve">Number of trees surviving from last year </t>
  </si>
  <si>
    <t xml:space="preserve">Community Forest Management Group members (Households) </t>
  </si>
  <si>
    <t>Community Forest (Area)</t>
  </si>
  <si>
    <t xml:space="preserve">Pvt. Forest  (Area ) </t>
  </si>
  <si>
    <t xml:space="preserve">Length of Farm Road </t>
  </si>
  <si>
    <t>Number of Farm Roads</t>
  </si>
  <si>
    <t xml:space="preserve">Poly Tunnel </t>
  </si>
  <si>
    <t xml:space="preserve">Green House / Ploy House </t>
  </si>
  <si>
    <t>B-Coop.</t>
  </si>
  <si>
    <t xml:space="preserve">Government Subsidy </t>
  </si>
  <si>
    <t xml:space="preserve">Farm Machineries and tools  </t>
  </si>
  <si>
    <t>Sweet Potato</t>
  </si>
  <si>
    <t xml:space="preserve">Potatto </t>
  </si>
  <si>
    <t xml:space="preserve">Kg </t>
  </si>
  <si>
    <t xml:space="preserve">Bio-agent </t>
  </si>
  <si>
    <t>Others</t>
  </si>
  <si>
    <t>Water source protection (Area)</t>
  </si>
  <si>
    <t xml:space="preserve">Input Supplied </t>
  </si>
  <si>
    <t xml:space="preserve">Dairy Supplied </t>
  </si>
  <si>
    <t xml:space="preserve">Poultry Supplied </t>
  </si>
  <si>
    <t xml:space="preserve">Piggery Supplied </t>
  </si>
  <si>
    <t xml:space="preserve">Fingerling Supplied </t>
  </si>
  <si>
    <t xml:space="preserve">Breeding Bull </t>
  </si>
  <si>
    <t xml:space="preserve">Stallion Supplied </t>
  </si>
  <si>
    <t xml:space="preserve">Compilation Year : </t>
  </si>
  <si>
    <t xml:space="preserve">Construction Approved by </t>
  </si>
  <si>
    <t>Full Boarding</t>
  </si>
  <si>
    <t xml:space="preserve">Students </t>
  </si>
  <si>
    <t xml:space="preserve">Diploma </t>
  </si>
  <si>
    <t>Hostels</t>
  </si>
  <si>
    <t>Total Production</t>
  </si>
  <si>
    <t>Cosumed</t>
  </si>
  <si>
    <t>Sold</t>
  </si>
  <si>
    <t xml:space="preserve">Income earned from community forest group </t>
  </si>
  <si>
    <t>Nu</t>
  </si>
  <si>
    <t xml:space="preserve">Day Feeding  </t>
  </si>
  <si>
    <t xml:space="preserve">Dropouts from Previous year </t>
  </si>
  <si>
    <t xml:space="preserve">Seeds and seedlings </t>
  </si>
  <si>
    <t xml:space="preserve">Pasture Land </t>
  </si>
  <si>
    <t xml:space="preserve">Lhakhangs  Affected by Landslides </t>
  </si>
  <si>
    <t>Lhakhangs Affected by Earthquakes</t>
  </si>
  <si>
    <t xml:space="preserve">Lhakhangs Affected by Floods </t>
  </si>
  <si>
    <t xml:space="preserve">Lhakhangs Affected by Fire  </t>
  </si>
  <si>
    <t xml:space="preserve">Lhakhangs Affected by GLOF </t>
  </si>
  <si>
    <t xml:space="preserve">Lhakhangs Affected by Windstorms </t>
  </si>
  <si>
    <t>Schools Affected by Earthquakes</t>
  </si>
  <si>
    <t xml:space="preserve">Schools Affected by Floods </t>
  </si>
  <si>
    <t xml:space="preserve">Schools Affected by Fire  </t>
  </si>
  <si>
    <t xml:space="preserve">Schools Affected by GLOF </t>
  </si>
  <si>
    <t xml:space="preserve">Schools Affected by Windstorms </t>
  </si>
  <si>
    <t xml:space="preserve">Schools  Affected by Landslides </t>
  </si>
  <si>
    <t xml:space="preserve">Diarrhoea cases  </t>
  </si>
  <si>
    <t xml:space="preserve">Fodder </t>
  </si>
  <si>
    <t xml:space="preserve">Gewog Engineer </t>
  </si>
  <si>
    <t xml:space="preserve">Gewog Accountant </t>
  </si>
  <si>
    <t xml:space="preserve">Temperary </t>
  </si>
  <si>
    <t xml:space="preserve">Permanent </t>
  </si>
  <si>
    <t xml:space="preserve">Dzongkhag Office </t>
  </si>
  <si>
    <t>Micro Trade (Cottage)</t>
  </si>
  <si>
    <t>Contract</t>
  </si>
  <si>
    <t xml:space="preserve">Farm Shop ( Including Three window shop ) </t>
  </si>
  <si>
    <t xml:space="preserve">Rajma Bean </t>
  </si>
  <si>
    <t xml:space="preserve">RNR Groups </t>
  </si>
  <si>
    <t>Dairy Groups</t>
  </si>
  <si>
    <t>Poultry Groups</t>
  </si>
  <si>
    <t>Piggery Groups</t>
  </si>
  <si>
    <t>Fishery Groups</t>
  </si>
  <si>
    <t xml:space="preserve">Vegetable Groups </t>
  </si>
  <si>
    <t xml:space="preserve">Forest Groups </t>
  </si>
  <si>
    <t xml:space="preserve">Contract Heifer and Bull Programme </t>
  </si>
  <si>
    <t xml:space="preserve">Commercial Farm </t>
  </si>
  <si>
    <t xml:space="preserve">Semi-Commercial Farm </t>
  </si>
  <si>
    <t xml:space="preserve">Milk Processing Units </t>
  </si>
  <si>
    <t xml:space="preserve">Elderly Care for 65 and older </t>
  </si>
  <si>
    <t xml:space="preserve">Gewog Health Sector </t>
  </si>
  <si>
    <t>Choedup</t>
  </si>
  <si>
    <t>Pemagatshel</t>
  </si>
  <si>
    <t>Khar</t>
  </si>
  <si>
    <t>Ngawang Palden</t>
  </si>
  <si>
    <t>Tshewang Jurmey</t>
  </si>
  <si>
    <t>Kencho Wangmo</t>
  </si>
  <si>
    <t>Jangchuk Namgyal</t>
  </si>
  <si>
    <t>Jigme Thinlay</t>
  </si>
  <si>
    <t>Ugyen Wangchuk</t>
  </si>
  <si>
    <t>Tempa</t>
  </si>
  <si>
    <t>Yenten Gyamtsho</t>
  </si>
  <si>
    <t>Karma Wangdi</t>
  </si>
  <si>
    <t>GAO II</t>
  </si>
  <si>
    <t>Dorji Wangchuk</t>
  </si>
  <si>
    <t>Kinlay Penjor</t>
  </si>
  <si>
    <t>Kezang Dorji</t>
  </si>
  <si>
    <t>17841785/77841785</t>
  </si>
  <si>
    <t>Others (Tshebar Group for making Dung and Jalings.)</t>
  </si>
  <si>
    <t>Karma</t>
  </si>
  <si>
    <t>Common Cold</t>
  </si>
  <si>
    <t>Hypertension</t>
  </si>
  <si>
    <t>Tsebar BHU</t>
  </si>
  <si>
    <t>Top 10 Health Problems  (Tsebar BHU only)</t>
  </si>
  <si>
    <t>ANC,Immunisation &amp; other counselling</t>
  </si>
  <si>
    <t>Other muscular-skeletal Disorder</t>
  </si>
  <si>
    <t>Skin Infection</t>
  </si>
  <si>
    <t>Pus</t>
  </si>
  <si>
    <t>Other Disorder of skin &amp; subcutaneous tissue</t>
  </si>
  <si>
    <t>other eye disorder</t>
  </si>
  <si>
    <t>Other kidney, UTI/Genital Disorders</t>
  </si>
  <si>
    <t>Other Disease of digestive system</t>
  </si>
  <si>
    <t>Tsebar LSS</t>
  </si>
  <si>
    <t>Khar PS</t>
  </si>
  <si>
    <t>Khengzore PS</t>
  </si>
  <si>
    <t>Khengzor PS</t>
  </si>
  <si>
    <t>1 hour approximately</t>
  </si>
  <si>
    <t>Others (GAO &amp; Geog caretaker)</t>
  </si>
  <si>
    <t>1.5 hours approximately</t>
  </si>
  <si>
    <t>Approx. 60 mins</t>
  </si>
  <si>
    <t xml:space="preserve"> Service Delivered by the Community Centre</t>
  </si>
  <si>
    <t>Gewog Office</t>
  </si>
  <si>
    <t xml:space="preserve">Gewog Health Sector BHU) </t>
  </si>
  <si>
    <t xml:space="preserve">55-59 </t>
  </si>
  <si>
    <t>…</t>
  </si>
  <si>
    <t>Gewog Livestock Sector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</si>
</sst>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sz val="16"/>
      <color rgb="FF000000"/>
      <name val="Arial Narrow"/>
      <family val="2"/>
    </font>
    <font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i/>
      <sz val="12"/>
      <color rgb="FFFF0000"/>
      <name val="Garamond"/>
      <family val="1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323">
    <xf numFmtId="0" fontId="0" fillId="0" borderId="0" xfId="0"/>
    <xf numFmtId="0" fontId="1" fillId="2" borderId="1" xfId="0" applyFont="1" applyFill="1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1" fillId="0" borderId="0" xfId="0" applyFont="1" applyBorder="1"/>
    <xf numFmtId="0" fontId="1" fillId="0" borderId="12" xfId="0" applyFont="1" applyBorder="1"/>
    <xf numFmtId="0" fontId="1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0" fillId="0" borderId="18" xfId="0" applyBorder="1"/>
    <xf numFmtId="0" fontId="0" fillId="0" borderId="19" xfId="0" applyBorder="1"/>
    <xf numFmtId="0" fontId="0" fillId="0" borderId="20" xfId="0" applyBorder="1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12" xfId="0" applyFont="1" applyBorder="1"/>
    <xf numFmtId="0" fontId="2" fillId="0" borderId="13" xfId="0" applyFont="1" applyBorder="1"/>
    <xf numFmtId="0" fontId="0" fillId="0" borderId="15" xfId="0" applyFont="1" applyBorder="1"/>
    <xf numFmtId="0" fontId="2" fillId="0" borderId="16" xfId="0" applyFont="1" applyBorder="1"/>
    <xf numFmtId="0" fontId="0" fillId="0" borderId="15" xfId="0" applyFont="1" applyBorder="1" applyAlignment="1">
      <alignment horizontal="right" indent="4"/>
    </xf>
    <xf numFmtId="0" fontId="0" fillId="0" borderId="15" xfId="0" applyFont="1" applyBorder="1" applyAlignment="1">
      <alignment horizontal="right" indent="5"/>
    </xf>
    <xf numFmtId="0" fontId="2" fillId="0" borderId="10" xfId="0" applyFont="1" applyBorder="1"/>
    <xf numFmtId="0" fontId="0" fillId="0" borderId="0" xfId="0" applyFill="1" applyBorder="1" applyAlignment="1">
      <alignment horizontal="left"/>
    </xf>
    <xf numFmtId="0" fontId="0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1" fillId="0" borderId="11" xfId="0" applyFont="1" applyBorder="1"/>
    <xf numFmtId="0" fontId="0" fillId="0" borderId="0" xfId="0" applyAlignment="1">
      <alignment horizontal="left"/>
    </xf>
    <xf numFmtId="0" fontId="0" fillId="3" borderId="1" xfId="0" applyFill="1" applyBorder="1"/>
    <xf numFmtId="0" fontId="1" fillId="0" borderId="0" xfId="0" applyFont="1" applyAlignment="1">
      <alignment horizontal="left"/>
    </xf>
    <xf numFmtId="0" fontId="0" fillId="0" borderId="22" xfId="0" applyFont="1" applyBorder="1" applyAlignment="1">
      <alignment horizontal="left"/>
    </xf>
    <xf numFmtId="0" fontId="2" fillId="0" borderId="23" xfId="0" applyFont="1" applyBorder="1"/>
    <xf numFmtId="0" fontId="1" fillId="0" borderId="24" xfId="0" applyFont="1" applyBorder="1"/>
    <xf numFmtId="0" fontId="0" fillId="0" borderId="9" xfId="0" applyFont="1" applyBorder="1" applyAlignment="1">
      <alignment horizontal="right" indent="5"/>
    </xf>
    <xf numFmtId="0" fontId="1" fillId="2" borderId="1" xfId="0" applyFont="1" applyFill="1" applyBorder="1" applyAlignment="1">
      <alignment wrapText="1"/>
    </xf>
    <xf numFmtId="0" fontId="1" fillId="2" borderId="5" xfId="0" applyFont="1" applyFill="1" applyBorder="1" applyAlignment="1">
      <alignment wrapText="1"/>
    </xf>
    <xf numFmtId="0" fontId="0" fillId="0" borderId="9" xfId="0" applyFont="1" applyBorder="1" applyAlignment="1">
      <alignment wrapText="1"/>
    </xf>
    <xf numFmtId="0" fontId="0" fillId="0" borderId="0" xfId="0" applyFont="1" applyBorder="1"/>
    <xf numFmtId="0" fontId="2" fillId="0" borderId="0" xfId="0" applyFont="1" applyBorder="1"/>
    <xf numFmtId="0" fontId="0" fillId="0" borderId="0" xfId="0" applyAlignment="1">
      <alignment wrapText="1"/>
    </xf>
    <xf numFmtId="0" fontId="1" fillId="0" borderId="0" xfId="0" applyFont="1" applyAlignment="1"/>
    <xf numFmtId="0" fontId="1" fillId="0" borderId="0" xfId="0" applyFont="1" applyFill="1" applyBorder="1"/>
    <xf numFmtId="0" fontId="0" fillId="0" borderId="0" xfId="0" applyAlignment="1">
      <alignment horizontal="left" indent="5"/>
    </xf>
    <xf numFmtId="0" fontId="1" fillId="0" borderId="0" xfId="0" applyFont="1" applyBorder="1" applyAlignment="1">
      <alignment horizontal="left"/>
    </xf>
    <xf numFmtId="0" fontId="1" fillId="0" borderId="2" xfId="0" applyFont="1" applyBorder="1" applyAlignment="1"/>
    <xf numFmtId="0" fontId="0" fillId="0" borderId="13" xfId="0" applyBorder="1"/>
    <xf numFmtId="0" fontId="1" fillId="0" borderId="3" xfId="0" applyFont="1" applyBorder="1"/>
    <xf numFmtId="0" fontId="2" fillId="0" borderId="19" xfId="0" applyFont="1" applyBorder="1"/>
    <xf numFmtId="0" fontId="1" fillId="0" borderId="9" xfId="0" applyFont="1" applyBorder="1"/>
    <xf numFmtId="0" fontId="0" fillId="0" borderId="26" xfId="0" applyBorder="1"/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12" xfId="0" applyBorder="1"/>
    <xf numFmtId="0" fontId="0" fillId="0" borderId="14" xfId="0" applyBorder="1"/>
    <xf numFmtId="0" fontId="0" fillId="0" borderId="25" xfId="0" applyBorder="1"/>
    <xf numFmtId="0" fontId="0" fillId="0" borderId="27" xfId="0" applyBorder="1"/>
    <xf numFmtId="0" fontId="2" fillId="0" borderId="14" xfId="0" applyFont="1" applyBorder="1"/>
    <xf numFmtId="0" fontId="2" fillId="0" borderId="15" xfId="0" applyFont="1" applyBorder="1" applyAlignment="1">
      <alignment horizontal="left"/>
    </xf>
    <xf numFmtId="0" fontId="2" fillId="0" borderId="17" xfId="0" applyFont="1" applyBorder="1"/>
    <xf numFmtId="0" fontId="3" fillId="0" borderId="0" xfId="0" applyFont="1" applyAlignment="1">
      <alignment horizontal="left" vertical="center" readingOrder="1"/>
    </xf>
    <xf numFmtId="0" fontId="2" fillId="0" borderId="9" xfId="0" applyFont="1" applyBorder="1" applyAlignment="1">
      <alignment horizontal="left"/>
    </xf>
    <xf numFmtId="0" fontId="2" fillId="0" borderId="11" xfId="0" applyFont="1" applyBorder="1"/>
    <xf numFmtId="0" fontId="1" fillId="0" borderId="0" xfId="0" applyFont="1" applyAlignment="1">
      <alignment wrapText="1"/>
    </xf>
    <xf numFmtId="0" fontId="1" fillId="0" borderId="2" xfId="0" applyFont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/>
    </xf>
    <xf numFmtId="0" fontId="0" fillId="0" borderId="28" xfId="0" applyBorder="1"/>
    <xf numFmtId="0" fontId="0" fillId="0" borderId="29" xfId="0" applyBorder="1"/>
    <xf numFmtId="0" fontId="0" fillId="0" borderId="30" xfId="0" applyBorder="1"/>
    <xf numFmtId="0" fontId="0" fillId="0" borderId="31" xfId="0" applyBorder="1"/>
    <xf numFmtId="0" fontId="0" fillId="0" borderId="32" xfId="0" applyBorder="1"/>
    <xf numFmtId="0" fontId="0" fillId="0" borderId="33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2" fillId="2" borderId="0" xfId="0" applyFont="1" applyFill="1"/>
    <xf numFmtId="0" fontId="2" fillId="3" borderId="0" xfId="0" applyFont="1" applyFill="1"/>
    <xf numFmtId="0" fontId="2" fillId="3" borderId="0" xfId="0" applyFont="1" applyFill="1" applyBorder="1"/>
    <xf numFmtId="0" fontId="1" fillId="5" borderId="0" xfId="0" applyFont="1" applyFill="1"/>
    <xf numFmtId="0" fontId="1" fillId="4" borderId="1" xfId="0" applyFont="1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 indent="5"/>
    </xf>
    <xf numFmtId="0" fontId="0" fillId="0" borderId="28" xfId="0" applyBorder="1" applyAlignment="1">
      <alignment horizontal="left" indent="1"/>
    </xf>
    <xf numFmtId="0" fontId="0" fillId="0" borderId="37" xfId="0" applyBorder="1"/>
    <xf numFmtId="0" fontId="0" fillId="0" borderId="31" xfId="0" applyBorder="1" applyAlignment="1">
      <alignment horizontal="left" indent="1"/>
    </xf>
    <xf numFmtId="0" fontId="0" fillId="0" borderId="38" xfId="0" applyBorder="1"/>
    <xf numFmtId="0" fontId="0" fillId="0" borderId="34" xfId="0" applyBorder="1" applyAlignment="1">
      <alignment horizontal="left" indent="1"/>
    </xf>
    <xf numFmtId="0" fontId="0" fillId="0" borderId="39" xfId="0" applyBorder="1"/>
    <xf numFmtId="0" fontId="0" fillId="3" borderId="5" xfId="0" applyFill="1" applyBorder="1"/>
    <xf numFmtId="0" fontId="0" fillId="3" borderId="8" xfId="0" applyFill="1" applyBorder="1"/>
    <xf numFmtId="0" fontId="0" fillId="3" borderId="21" xfId="0" applyFill="1" applyBorder="1"/>
    <xf numFmtId="0" fontId="0" fillId="0" borderId="9" xfId="0" applyFont="1" applyBorder="1"/>
    <xf numFmtId="0" fontId="0" fillId="0" borderId="0" xfId="0" applyFill="1" applyBorder="1"/>
    <xf numFmtId="0" fontId="0" fillId="2" borderId="5" xfId="0" applyFill="1" applyBorder="1"/>
    <xf numFmtId="0" fontId="0" fillId="2" borderId="8" xfId="0" applyFill="1" applyBorder="1"/>
    <xf numFmtId="0" fontId="0" fillId="2" borderId="21" xfId="0" applyFill="1" applyBorder="1"/>
    <xf numFmtId="0" fontId="1" fillId="0" borderId="12" xfId="0" applyFont="1" applyBorder="1" applyAlignment="1">
      <alignment horizontal="left"/>
    </xf>
    <xf numFmtId="0" fontId="0" fillId="0" borderId="15" xfId="0" applyFont="1" applyBorder="1" applyAlignment="1">
      <alignment horizontal="left" indent="2"/>
    </xf>
    <xf numFmtId="0" fontId="0" fillId="0" borderId="9" xfId="0" applyFont="1" applyBorder="1" applyAlignment="1">
      <alignment horizontal="left" indent="2"/>
    </xf>
    <xf numFmtId="0" fontId="0" fillId="0" borderId="12" xfId="0" applyFont="1" applyBorder="1" applyAlignment="1">
      <alignment horizontal="left" indent="2"/>
    </xf>
    <xf numFmtId="0" fontId="1" fillId="4" borderId="22" xfId="0" applyFont="1" applyFill="1" applyBorder="1" applyAlignment="1"/>
    <xf numFmtId="0" fontId="1" fillId="4" borderId="23" xfId="0" applyFont="1" applyFill="1" applyBorder="1" applyAlignment="1"/>
    <xf numFmtId="0" fontId="0" fillId="0" borderId="25" xfId="0" applyFont="1" applyBorder="1" applyAlignment="1">
      <alignment horizontal="left" indent="2"/>
    </xf>
    <xf numFmtId="0" fontId="2" fillId="0" borderId="26" xfId="0" applyFont="1" applyBorder="1"/>
    <xf numFmtId="0" fontId="2" fillId="0" borderId="27" xfId="0" applyFont="1" applyBorder="1"/>
    <xf numFmtId="0" fontId="0" fillId="0" borderId="22" xfId="0" applyBorder="1"/>
    <xf numFmtId="0" fontId="5" fillId="0" borderId="23" xfId="0" applyFont="1" applyBorder="1"/>
    <xf numFmtId="0" fontId="1" fillId="0" borderId="23" xfId="0" applyFont="1" applyBorder="1" applyAlignment="1"/>
    <xf numFmtId="0" fontId="1" fillId="0" borderId="23" xfId="0" applyFont="1" applyBorder="1" applyAlignment="1">
      <alignment horizontal="center"/>
    </xf>
    <xf numFmtId="0" fontId="0" fillId="0" borderId="23" xfId="0" applyBorder="1" applyAlignment="1"/>
    <xf numFmtId="0" fontId="2" fillId="0" borderId="14" xfId="0" applyFont="1" applyBorder="1" applyAlignment="1"/>
    <xf numFmtId="0" fontId="2" fillId="0" borderId="20" xfId="0" applyFont="1" applyBorder="1" applyAlignment="1"/>
    <xf numFmtId="0" fontId="2" fillId="0" borderId="27" xfId="0" applyFont="1" applyBorder="1" applyAlignment="1"/>
    <xf numFmtId="0" fontId="1" fillId="4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right" indent="5"/>
    </xf>
    <xf numFmtId="0" fontId="0" fillId="0" borderId="15" xfId="0" applyFont="1" applyBorder="1" applyAlignment="1">
      <alignment horizontal="right" indent="3"/>
    </xf>
    <xf numFmtId="0" fontId="2" fillId="0" borderId="20" xfId="0" applyFont="1" applyBorder="1"/>
    <xf numFmtId="0" fontId="0" fillId="0" borderId="0" xfId="0" applyFont="1" applyBorder="1" applyAlignment="1">
      <alignment horizontal="left"/>
    </xf>
    <xf numFmtId="0" fontId="0" fillId="0" borderId="25" xfId="0" applyFont="1" applyBorder="1" applyAlignment="1">
      <alignment horizontal="left"/>
    </xf>
    <xf numFmtId="0" fontId="0" fillId="0" borderId="22" xfId="0" applyFill="1" applyBorder="1"/>
    <xf numFmtId="0" fontId="0" fillId="3" borderId="1" xfId="0" applyFill="1" applyBorder="1" applyAlignment="1">
      <alignment horizontal="center" vertical="center" wrapText="1"/>
    </xf>
    <xf numFmtId="0" fontId="0" fillId="0" borderId="40" xfId="0" applyBorder="1"/>
    <xf numFmtId="0" fontId="0" fillId="0" borderId="41" xfId="0" applyBorder="1"/>
    <xf numFmtId="0" fontId="0" fillId="0" borderId="25" xfId="0" applyFont="1" applyBorder="1"/>
    <xf numFmtId="0" fontId="0" fillId="0" borderId="6" xfId="0" applyFont="1" applyBorder="1"/>
    <xf numFmtId="0" fontId="0" fillId="0" borderId="6" xfId="0" applyFont="1" applyBorder="1" applyAlignment="1">
      <alignment horizontal="left" indent="2"/>
    </xf>
    <xf numFmtId="0" fontId="2" fillId="0" borderId="7" xfId="0" applyFont="1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0" fontId="0" fillId="3" borderId="0" xfId="0" applyFill="1" applyBorder="1"/>
    <xf numFmtId="0" fontId="0" fillId="0" borderId="0" xfId="0" applyFont="1" applyFill="1" applyBorder="1"/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/>
    </xf>
    <xf numFmtId="0" fontId="0" fillId="0" borderId="15" xfId="0" applyFont="1" applyBorder="1" applyAlignment="1">
      <alignment horizontal="right" indent="10"/>
    </xf>
    <xf numFmtId="0" fontId="0" fillId="0" borderId="9" xfId="0" applyFont="1" applyBorder="1" applyAlignment="1">
      <alignment horizontal="right" indent="4"/>
    </xf>
    <xf numFmtId="0" fontId="1" fillId="4" borderId="0" xfId="0" applyFont="1" applyFill="1" applyBorder="1" applyAlignment="1">
      <alignment horizontal="center"/>
    </xf>
    <xf numFmtId="0" fontId="1" fillId="4" borderId="0" xfId="0" applyFont="1" applyFill="1" applyBorder="1"/>
    <xf numFmtId="0" fontId="1" fillId="4" borderId="21" xfId="0" applyFont="1" applyFill="1" applyBorder="1" applyAlignment="1">
      <alignment vertical="center" wrapText="1"/>
    </xf>
    <xf numFmtId="0" fontId="6" fillId="0" borderId="0" xfId="0" applyFont="1" applyAlignment="1">
      <alignment vertical="center"/>
    </xf>
    <xf numFmtId="0" fontId="0" fillId="3" borderId="0" xfId="0" applyFill="1" applyBorder="1" applyAlignment="1">
      <alignment horizontal="center"/>
    </xf>
    <xf numFmtId="0" fontId="0" fillId="3" borderId="22" xfId="0" applyFill="1" applyBorder="1"/>
    <xf numFmtId="0" fontId="0" fillId="3" borderId="24" xfId="0" applyFill="1" applyBorder="1"/>
    <xf numFmtId="0" fontId="2" fillId="0" borderId="23" xfId="0" applyFont="1" applyFill="1" applyBorder="1"/>
    <xf numFmtId="0" fontId="7" fillId="0" borderId="0" xfId="0" applyFont="1"/>
    <xf numFmtId="3" fontId="0" fillId="0" borderId="27" xfId="0" applyNumberFormat="1" applyBorder="1" applyAlignment="1">
      <alignment shrinkToFit="1"/>
    </xf>
    <xf numFmtId="0" fontId="2" fillId="0" borderId="0" xfId="0" applyFont="1"/>
    <xf numFmtId="0" fontId="2" fillId="0" borderId="0" xfId="0" applyFont="1" applyFill="1" applyBorder="1" applyAlignment="1">
      <alignment horizontal="left"/>
    </xf>
    <xf numFmtId="10" fontId="0" fillId="0" borderId="38" xfId="0" applyNumberFormat="1" applyBorder="1"/>
    <xf numFmtId="10" fontId="0" fillId="0" borderId="32" xfId="0" applyNumberFormat="1" applyBorder="1"/>
    <xf numFmtId="10" fontId="0" fillId="0" borderId="33" xfId="0" applyNumberFormat="1" applyBorder="1"/>
    <xf numFmtId="9" fontId="0" fillId="0" borderId="32" xfId="0" applyNumberFormat="1" applyBorder="1"/>
    <xf numFmtId="9" fontId="0" fillId="0" borderId="33" xfId="0" applyNumberFormat="1" applyBorder="1"/>
    <xf numFmtId="9" fontId="0" fillId="0" borderId="38" xfId="0" applyNumberFormat="1" applyBorder="1"/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0" xfId="0" applyBorder="1" applyAlignment="1">
      <alignment horizontal="left"/>
    </xf>
    <xf numFmtId="0" fontId="1" fillId="0" borderId="6" xfId="0" applyFont="1" applyBorder="1"/>
    <xf numFmtId="0" fontId="0" fillId="0" borderId="15" xfId="0" applyBorder="1" applyAlignment="1">
      <alignment horizontal="left"/>
    </xf>
    <xf numFmtId="0" fontId="0" fillId="0" borderId="14" xfId="0" applyFont="1" applyBorder="1"/>
    <xf numFmtId="0" fontId="0" fillId="0" borderId="17" xfId="0" applyFont="1" applyBorder="1"/>
    <xf numFmtId="0" fontId="0" fillId="0" borderId="11" xfId="0" applyFont="1" applyBorder="1"/>
    <xf numFmtId="0" fontId="0" fillId="0" borderId="0" xfId="0" applyFont="1"/>
    <xf numFmtId="0" fontId="1" fillId="0" borderId="7" xfId="0" applyFont="1" applyFill="1" applyBorder="1"/>
    <xf numFmtId="0" fontId="1" fillId="6" borderId="1" xfId="0" applyFont="1" applyFill="1" applyBorder="1"/>
    <xf numFmtId="0" fontId="1" fillId="6" borderId="1" xfId="0" applyFont="1" applyFill="1" applyBorder="1" applyAlignment="1">
      <alignment horizontal="center"/>
    </xf>
    <xf numFmtId="0" fontId="0" fillId="3" borderId="10" xfId="0" applyFill="1" applyBorder="1"/>
    <xf numFmtId="0" fontId="0" fillId="3" borderId="8" xfId="0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23" xfId="0" applyFill="1" applyBorder="1"/>
    <xf numFmtId="0" fontId="0" fillId="0" borderId="27" xfId="0" applyFont="1" applyBorder="1"/>
    <xf numFmtId="0" fontId="8" fillId="0" borderId="12" xfId="0" applyFont="1" applyBorder="1" applyAlignment="1">
      <alignment horizontal="left"/>
    </xf>
    <xf numFmtId="0" fontId="9" fillId="0" borderId="13" xfId="0" applyFont="1" applyBorder="1"/>
    <xf numFmtId="0" fontId="8" fillId="0" borderId="3" xfId="0" applyFont="1" applyBorder="1"/>
    <xf numFmtId="0" fontId="8" fillId="0" borderId="15" xfId="0" applyFont="1" applyBorder="1" applyAlignment="1">
      <alignment horizontal="left"/>
    </xf>
    <xf numFmtId="0" fontId="9" fillId="0" borderId="16" xfId="0" applyFont="1" applyBorder="1"/>
    <xf numFmtId="0" fontId="8" fillId="0" borderId="0" xfId="0" applyFont="1" applyBorder="1"/>
    <xf numFmtId="0" fontId="8" fillId="0" borderId="25" xfId="0" applyFont="1" applyBorder="1" applyAlignment="1">
      <alignment horizontal="left"/>
    </xf>
    <xf numFmtId="0" fontId="9" fillId="0" borderId="26" xfId="0" applyFont="1" applyBorder="1"/>
    <xf numFmtId="0" fontId="8" fillId="0" borderId="10" xfId="0" applyFont="1" applyBorder="1"/>
    <xf numFmtId="0" fontId="8" fillId="0" borderId="14" xfId="0" applyFont="1" applyBorder="1"/>
    <xf numFmtId="0" fontId="8" fillId="0" borderId="17" xfId="0" applyFont="1" applyBorder="1"/>
    <xf numFmtId="0" fontId="8" fillId="0" borderId="27" xfId="0" applyFont="1" applyBorder="1"/>
    <xf numFmtId="0" fontId="8" fillId="3" borderId="5" xfId="0" applyFont="1" applyFill="1" applyBorder="1"/>
    <xf numFmtId="0" fontId="8" fillId="3" borderId="8" xfId="0" applyFont="1" applyFill="1" applyBorder="1"/>
    <xf numFmtId="0" fontId="8" fillId="3" borderId="21" xfId="0" applyFont="1" applyFill="1" applyBorder="1"/>
    <xf numFmtId="0" fontId="1" fillId="2" borderId="5" xfId="0" applyFont="1" applyFill="1" applyBorder="1"/>
    <xf numFmtId="0" fontId="1" fillId="0" borderId="10" xfId="0" applyFont="1" applyFill="1" applyBorder="1" applyAlignment="1">
      <alignment wrapText="1"/>
    </xf>
    <xf numFmtId="0" fontId="1" fillId="0" borderId="10" xfId="0" applyFont="1" applyFill="1" applyBorder="1"/>
    <xf numFmtId="0" fontId="0" fillId="0" borderId="10" xfId="0" applyFill="1" applyBorder="1"/>
    <xf numFmtId="0" fontId="0" fillId="3" borderId="0" xfId="0" applyFill="1"/>
    <xf numFmtId="0" fontId="0" fillId="0" borderId="23" xfId="0" applyBorder="1" applyAlignment="1">
      <alignment vertical="center"/>
    </xf>
    <xf numFmtId="0" fontId="0" fillId="3" borderId="1" xfId="0" applyFill="1" applyBorder="1" applyAlignment="1">
      <alignment wrapText="1"/>
    </xf>
    <xf numFmtId="0" fontId="2" fillId="3" borderId="0" xfId="0" applyFont="1" applyFill="1" applyAlignment="1">
      <alignment horizontal="left"/>
    </xf>
    <xf numFmtId="0" fontId="2" fillId="3" borderId="0" xfId="0" applyFont="1" applyFill="1" applyBorder="1" applyAlignment="1">
      <alignment horizontal="left"/>
    </xf>
    <xf numFmtId="0" fontId="0" fillId="3" borderId="5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0" fontId="8" fillId="0" borderId="15" xfId="0" applyFont="1" applyBorder="1"/>
    <xf numFmtId="0" fontId="0" fillId="0" borderId="14" xfId="0" applyFont="1" applyBorder="1" applyAlignment="1">
      <alignment horizontal="right"/>
    </xf>
    <xf numFmtId="0" fontId="0" fillId="0" borderId="17" xfId="0" applyFont="1" applyBorder="1" applyAlignment="1">
      <alignment horizontal="right"/>
    </xf>
    <xf numFmtId="0" fontId="0" fillId="0" borderId="11" xfId="0" applyFont="1" applyBorder="1" applyAlignment="1">
      <alignment horizontal="right"/>
    </xf>
    <xf numFmtId="0" fontId="0" fillId="0" borderId="7" xfId="0" applyFont="1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0" borderId="0" xfId="0" applyAlignment="1">
      <alignment horizontal="right"/>
    </xf>
    <xf numFmtId="0" fontId="2" fillId="0" borderId="16" xfId="0" applyFont="1" applyBorder="1" applyAlignment="1">
      <alignment horizontal="right"/>
    </xf>
    <xf numFmtId="0" fontId="2" fillId="0" borderId="17" xfId="0" applyFont="1" applyBorder="1" applyAlignment="1">
      <alignment horizontal="right"/>
    </xf>
    <xf numFmtId="0" fontId="0" fillId="0" borderId="46" xfId="0" applyBorder="1" applyAlignment="1">
      <alignment horizontal="right"/>
    </xf>
    <xf numFmtId="0" fontId="2" fillId="0" borderId="26" xfId="0" applyFont="1" applyBorder="1" applyAlignment="1">
      <alignment horizontal="right"/>
    </xf>
    <xf numFmtId="0" fontId="2" fillId="0" borderId="27" xfId="0" applyFont="1" applyBorder="1" applyAlignment="1">
      <alignment horizontal="right"/>
    </xf>
    <xf numFmtId="0" fontId="0" fillId="0" borderId="20" xfId="0" applyFont="1" applyBorder="1"/>
    <xf numFmtId="0" fontId="8" fillId="3" borderId="5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center" vertical="center"/>
    </xf>
    <xf numFmtId="0" fontId="8" fillId="3" borderId="2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21" xfId="0" applyFill="1" applyBorder="1" applyAlignment="1">
      <alignment horizontal="center"/>
    </xf>
    <xf numFmtId="0" fontId="0" fillId="3" borderId="2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wrapText="1"/>
    </xf>
    <xf numFmtId="0" fontId="0" fillId="3" borderId="8" xfId="0" applyFill="1" applyBorder="1" applyAlignment="1">
      <alignment horizontal="center" wrapText="1"/>
    </xf>
    <xf numFmtId="0" fontId="1" fillId="0" borderId="6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10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0" fillId="0" borderId="4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3" borderId="4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1" xfId="0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4" fillId="0" borderId="19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7" xfId="0" applyFont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 vertical="center"/>
    </xf>
    <xf numFmtId="0" fontId="1" fillId="4" borderId="23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0" fontId="1" fillId="4" borderId="21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vertical="center" textRotation="90"/>
    </xf>
    <xf numFmtId="0" fontId="1" fillId="4" borderId="8" xfId="0" applyFont="1" applyFill="1" applyBorder="1" applyAlignment="1">
      <alignment horizontal="center" vertical="center" textRotation="90"/>
    </xf>
    <xf numFmtId="0" fontId="1" fillId="4" borderId="21" xfId="0" applyFont="1" applyFill="1" applyBorder="1" applyAlignment="1">
      <alignment horizontal="center" vertical="center" textRotation="90"/>
    </xf>
    <xf numFmtId="0" fontId="1" fillId="4" borderId="5" xfId="0" applyFont="1" applyFill="1" applyBorder="1" applyAlignment="1">
      <alignment horizontal="center" textRotation="90" wrapText="1"/>
    </xf>
    <xf numFmtId="0" fontId="1" fillId="4" borderId="8" xfId="0" applyFont="1" applyFill="1" applyBorder="1" applyAlignment="1">
      <alignment horizontal="center" textRotation="90" wrapText="1"/>
    </xf>
    <xf numFmtId="0" fontId="1" fillId="4" borderId="21" xfId="0" applyFont="1" applyFill="1" applyBorder="1" applyAlignment="1">
      <alignment horizontal="center" textRotation="90" wrapText="1"/>
    </xf>
    <xf numFmtId="0" fontId="1" fillId="4" borderId="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textRotation="90"/>
    </xf>
    <xf numFmtId="0" fontId="1" fillId="4" borderId="21" xfId="0" applyFont="1" applyFill="1" applyBorder="1" applyAlignment="1">
      <alignment horizontal="center" textRotation="90"/>
    </xf>
    <xf numFmtId="0" fontId="1" fillId="4" borderId="8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textRotation="90" wrapText="1"/>
    </xf>
    <xf numFmtId="0" fontId="1" fillId="4" borderId="22" xfId="0" applyFont="1" applyFill="1" applyBorder="1" applyAlignment="1">
      <alignment horizontal="center" vertical="center" wrapText="1"/>
    </xf>
    <xf numFmtId="0" fontId="1" fillId="4" borderId="23" xfId="0" applyFont="1" applyFill="1" applyBorder="1" applyAlignment="1">
      <alignment horizontal="center" vertical="center" wrapText="1"/>
    </xf>
    <xf numFmtId="0" fontId="1" fillId="4" borderId="24" xfId="0" applyFont="1" applyFill="1" applyBorder="1" applyAlignment="1">
      <alignment horizontal="center" vertical="center" wrapText="1"/>
    </xf>
    <xf numFmtId="0" fontId="1" fillId="4" borderId="2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24" xfId="0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9" xfId="0" applyFont="1" applyBorder="1" applyAlignment="1">
      <alignment horizontal="right"/>
    </xf>
    <xf numFmtId="0" fontId="0" fillId="0" borderId="19" xfId="0" applyBorder="1" applyAlignment="1">
      <alignment horizontal="right"/>
    </xf>
    <xf numFmtId="0" fontId="2" fillId="0" borderId="26" xfId="0" applyFont="1" applyBorder="1" applyAlignment="1">
      <alignment horizontal="right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er/Desktop/General%20statistics/Gewog%20Level%20Database,%20Pema%20Gatshel%20(PGD)/6.%20%20Khar%20Gewog%20%20Database/gdb%20after%20paro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cover"/>
      <sheetName val="General Information "/>
      <sheetName val="Health"/>
      <sheetName val="Education "/>
      <sheetName val="Livestock"/>
      <sheetName val="Forestry"/>
      <sheetName val="Agriculture"/>
      <sheetName val="Sheea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B2" t="str">
            <v xml:space="preserve">Private </v>
          </cell>
          <cell r="C2" t="str">
            <v xml:space="preserve">ECCD Centres </v>
          </cell>
          <cell r="D2" t="str">
            <v xml:space="preserve">Yes </v>
          </cell>
        </row>
        <row r="3">
          <cell r="B3" t="str">
            <v xml:space="preserve">Government </v>
          </cell>
          <cell r="C3" t="str">
            <v xml:space="preserve">Primary School  </v>
          </cell>
          <cell r="D3" t="str">
            <v>No</v>
          </cell>
        </row>
        <row r="4">
          <cell r="C4" t="str">
            <v xml:space="preserve">Lower Secondary School </v>
          </cell>
        </row>
        <row r="5">
          <cell r="C5" t="str">
            <v xml:space="preserve">Middle Secondary School </v>
          </cell>
        </row>
        <row r="6">
          <cell r="C6" t="str">
            <v xml:space="preserve">Higher Secondary School </v>
          </cell>
        </row>
        <row r="7">
          <cell r="C7" t="str">
            <v xml:space="preserve">Extended Classroom 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3:E52"/>
  <sheetViews>
    <sheetView tabSelected="1" zoomScale="150" zoomScaleNormal="150" workbookViewId="0">
      <selection activeCell="B1" sqref="B1"/>
    </sheetView>
  </sheetViews>
  <sheetFormatPr defaultRowHeight="15"/>
  <cols>
    <col min="1" max="1" width="3.5703125" customWidth="1"/>
    <col min="2" max="2" width="28.7109375" customWidth="1"/>
    <col min="3" max="3" width="23" customWidth="1"/>
    <col min="4" max="4" width="22.42578125" customWidth="1"/>
    <col min="5" max="5" width="24.85546875" customWidth="1"/>
  </cols>
  <sheetData>
    <row r="3" spans="2:5" ht="15" customHeight="1">
      <c r="B3" s="71" t="s">
        <v>415</v>
      </c>
      <c r="C3" s="167">
        <v>2015</v>
      </c>
      <c r="D3" s="4"/>
      <c r="E3" s="5"/>
    </row>
    <row r="4" spans="2:5" ht="15" customHeight="1">
      <c r="B4" s="170" t="s">
        <v>1</v>
      </c>
      <c r="C4" s="168" t="s">
        <v>467</v>
      </c>
      <c r="D4" s="6"/>
      <c r="E4" s="5"/>
    </row>
    <row r="5" spans="2:5" ht="15" customHeight="1">
      <c r="B5" s="55" t="s">
        <v>2</v>
      </c>
      <c r="C5" s="169" t="s">
        <v>468</v>
      </c>
      <c r="D5" s="9"/>
      <c r="E5" s="5"/>
    </row>
    <row r="6" spans="2:5" ht="15" customHeight="1"/>
    <row r="7" spans="2:5" ht="15" customHeight="1">
      <c r="B7" s="10" t="s">
        <v>3</v>
      </c>
    </row>
    <row r="8" spans="2:5" ht="15" customHeight="1">
      <c r="B8" s="11" t="s">
        <v>4</v>
      </c>
      <c r="C8" s="12" t="s">
        <v>5</v>
      </c>
      <c r="D8" s="13" t="s">
        <v>6</v>
      </c>
      <c r="E8" s="10"/>
    </row>
    <row r="9" spans="2:5" ht="15" customHeight="1">
      <c r="B9" s="14"/>
      <c r="C9" s="15"/>
      <c r="D9" s="16"/>
      <c r="E9" s="10"/>
    </row>
    <row r="10" spans="2:5" ht="15" customHeight="1">
      <c r="B10" s="17" t="s">
        <v>7</v>
      </c>
      <c r="C10" s="18" t="s">
        <v>466</v>
      </c>
      <c r="D10" s="19">
        <v>77703121</v>
      </c>
      <c r="E10" s="5"/>
    </row>
    <row r="11" spans="2:5" ht="15" customHeight="1">
      <c r="B11" s="17" t="s">
        <v>8</v>
      </c>
      <c r="C11" s="18" t="s">
        <v>469</v>
      </c>
      <c r="D11" s="19" t="s">
        <v>482</v>
      </c>
      <c r="E11" s="5"/>
    </row>
    <row r="12" spans="2:5" ht="15" customHeight="1">
      <c r="B12" s="17" t="s">
        <v>445</v>
      </c>
      <c r="C12" s="18" t="s">
        <v>471</v>
      </c>
      <c r="D12" s="19">
        <v>17586863</v>
      </c>
      <c r="E12" s="5"/>
    </row>
    <row r="13" spans="2:5" ht="15" customHeight="1">
      <c r="B13" s="17" t="s">
        <v>444</v>
      </c>
      <c r="C13" s="18" t="s">
        <v>470</v>
      </c>
      <c r="D13" s="19">
        <v>17697686</v>
      </c>
      <c r="E13" s="5"/>
    </row>
    <row r="14" spans="2:5" ht="15" customHeight="1">
      <c r="B14" s="17" t="s">
        <v>9</v>
      </c>
      <c r="C14" s="18" t="s">
        <v>472</v>
      </c>
      <c r="D14" s="19">
        <v>17691189</v>
      </c>
      <c r="E14" s="5"/>
    </row>
    <row r="15" spans="2:5" ht="15" customHeight="1">
      <c r="B15" s="17" t="s">
        <v>352</v>
      </c>
      <c r="C15" s="18">
        <v>0</v>
      </c>
      <c r="D15" s="19">
        <v>0</v>
      </c>
      <c r="E15" s="5"/>
    </row>
    <row r="16" spans="2:5" ht="15" customHeight="1">
      <c r="B16" s="17" t="s">
        <v>10</v>
      </c>
      <c r="C16" s="18" t="s">
        <v>473</v>
      </c>
      <c r="D16" s="19">
        <v>17654394</v>
      </c>
      <c r="E16" s="5"/>
    </row>
    <row r="17" spans="2:5" ht="15" customHeight="1">
      <c r="B17" s="17" t="s">
        <v>10</v>
      </c>
      <c r="C17" s="18" t="s">
        <v>474</v>
      </c>
      <c r="D17" s="19">
        <v>17514615</v>
      </c>
      <c r="E17" s="5"/>
    </row>
    <row r="18" spans="2:5" ht="15" customHeight="1">
      <c r="B18" s="17" t="s">
        <v>10</v>
      </c>
      <c r="C18" s="18" t="s">
        <v>475</v>
      </c>
      <c r="D18" s="19">
        <v>17686213</v>
      </c>
      <c r="E18" s="5"/>
    </row>
    <row r="19" spans="2:5" ht="15" customHeight="1">
      <c r="B19" s="17" t="s">
        <v>10</v>
      </c>
      <c r="C19" s="18" t="s">
        <v>476</v>
      </c>
      <c r="D19" s="19">
        <v>17726474</v>
      </c>
      <c r="E19" s="5"/>
    </row>
    <row r="20" spans="2:5" ht="15" customHeight="1">
      <c r="B20" s="17" t="s">
        <v>10</v>
      </c>
      <c r="C20" s="18" t="s">
        <v>477</v>
      </c>
      <c r="D20" s="19">
        <v>77265652</v>
      </c>
      <c r="E20" s="5"/>
    </row>
    <row r="21" spans="2:5" ht="15" customHeight="1">
      <c r="B21" s="7"/>
      <c r="C21" s="8"/>
      <c r="D21" s="9"/>
      <c r="E21" s="5"/>
    </row>
    <row r="23" spans="2:5">
      <c r="B23" s="20" t="s">
        <v>344</v>
      </c>
    </row>
    <row r="24" spans="2:5">
      <c r="B24" s="11" t="s">
        <v>5</v>
      </c>
      <c r="C24" s="13" t="s">
        <v>6</v>
      </c>
    </row>
    <row r="25" spans="2:5">
      <c r="B25" s="18" t="s">
        <v>466</v>
      </c>
      <c r="C25" s="19">
        <v>77703121</v>
      </c>
    </row>
    <row r="26" spans="2:5">
      <c r="B26" s="18" t="s">
        <v>472</v>
      </c>
      <c r="C26" s="19">
        <v>17691189</v>
      </c>
    </row>
    <row r="27" spans="2:5">
      <c r="B27" s="18" t="s">
        <v>473</v>
      </c>
      <c r="C27" s="19">
        <v>17654394</v>
      </c>
    </row>
    <row r="28" spans="2:5">
      <c r="B28" s="18" t="s">
        <v>474</v>
      </c>
      <c r="C28" s="19">
        <v>17514615</v>
      </c>
    </row>
    <row r="29" spans="2:5">
      <c r="B29" s="18" t="s">
        <v>475</v>
      </c>
      <c r="C29" s="19">
        <v>17686213</v>
      </c>
    </row>
    <row r="30" spans="2:5">
      <c r="B30" s="18" t="s">
        <v>476</v>
      </c>
      <c r="C30" s="19">
        <v>17726474</v>
      </c>
    </row>
    <row r="31" spans="2:5">
      <c r="B31" s="18" t="s">
        <v>477</v>
      </c>
      <c r="C31" s="19">
        <v>77265652</v>
      </c>
    </row>
    <row r="32" spans="2:5">
      <c r="B32" s="62"/>
      <c r="C32" s="63"/>
    </row>
    <row r="34" spans="2:4">
      <c r="B34" s="11" t="s">
        <v>345</v>
      </c>
      <c r="C34" s="13" t="s">
        <v>23</v>
      </c>
    </row>
    <row r="35" spans="2:4">
      <c r="B35" s="17" t="s">
        <v>348</v>
      </c>
      <c r="C35" s="19">
        <v>1</v>
      </c>
    </row>
    <row r="36" spans="2:4">
      <c r="B36" s="17" t="s">
        <v>349</v>
      </c>
      <c r="C36" s="19">
        <v>1</v>
      </c>
    </row>
    <row r="37" spans="2:4">
      <c r="B37" s="17" t="s">
        <v>350</v>
      </c>
      <c r="C37" s="19">
        <v>1</v>
      </c>
    </row>
    <row r="38" spans="2:4">
      <c r="B38" s="17" t="s">
        <v>346</v>
      </c>
      <c r="C38" s="19">
        <v>2</v>
      </c>
    </row>
    <row r="39" spans="2:4">
      <c r="B39" s="17" t="s">
        <v>347</v>
      </c>
      <c r="C39" s="19">
        <v>39</v>
      </c>
    </row>
    <row r="40" spans="2:4">
      <c r="B40" s="62" t="s">
        <v>502</v>
      </c>
      <c r="C40" s="63">
        <v>2</v>
      </c>
    </row>
    <row r="42" spans="2:4">
      <c r="B42" s="11" t="s">
        <v>351</v>
      </c>
      <c r="C42" s="13" t="s">
        <v>5</v>
      </c>
      <c r="D42" s="13" t="s">
        <v>6</v>
      </c>
    </row>
    <row r="43" spans="2:4">
      <c r="B43" s="17" t="s">
        <v>348</v>
      </c>
      <c r="C43" s="19" t="s">
        <v>479</v>
      </c>
      <c r="D43" s="19">
        <v>17799670</v>
      </c>
    </row>
    <row r="44" spans="2:4">
      <c r="B44" s="17" t="s">
        <v>349</v>
      </c>
      <c r="C44" s="19" t="s">
        <v>484</v>
      </c>
      <c r="D44" s="19">
        <v>17432127</v>
      </c>
    </row>
    <row r="45" spans="2:4">
      <c r="B45" s="17" t="s">
        <v>350</v>
      </c>
      <c r="C45" s="19" t="s">
        <v>480</v>
      </c>
      <c r="D45" s="19">
        <v>17881255</v>
      </c>
    </row>
    <row r="46" spans="2:4">
      <c r="B46" s="17" t="s">
        <v>346</v>
      </c>
      <c r="C46" s="19" t="s">
        <v>481</v>
      </c>
      <c r="D46" s="19">
        <v>17693268</v>
      </c>
    </row>
    <row r="47" spans="2:4">
      <c r="B47" s="62" t="s">
        <v>347</v>
      </c>
      <c r="C47" s="63"/>
      <c r="D47" s="155"/>
    </row>
    <row r="51" spans="2:5">
      <c r="B51" s="2"/>
      <c r="C51" s="3" t="s">
        <v>5</v>
      </c>
      <c r="D51" s="4" t="s">
        <v>11</v>
      </c>
      <c r="E51" s="5"/>
    </row>
    <row r="52" spans="2:5">
      <c r="B52" s="7" t="s">
        <v>12</v>
      </c>
      <c r="C52" s="8" t="s">
        <v>469</v>
      </c>
      <c r="D52" s="9" t="s">
        <v>478</v>
      </c>
      <c r="E52" s="5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2:J100"/>
  <sheetViews>
    <sheetView zoomScale="130" zoomScaleNormal="130" workbookViewId="0">
      <pane ySplit="2" topLeftCell="A3" activePane="bottomLeft" state="frozen"/>
      <selection pane="bottomLeft" activeCell="F4" sqref="F4:F17"/>
    </sheetView>
  </sheetViews>
  <sheetFormatPr defaultRowHeight="15"/>
  <cols>
    <col min="2" max="2" width="52.42578125" customWidth="1"/>
    <col min="3" max="3" width="8" customWidth="1"/>
    <col min="4" max="4" width="6.140625" customWidth="1"/>
    <col min="5" max="5" width="2.28515625" customWidth="1"/>
    <col min="6" max="6" width="19.42578125" bestFit="1" customWidth="1"/>
    <col min="7" max="7" width="15" customWidth="1"/>
  </cols>
  <sheetData>
    <row r="2" spans="2:8">
      <c r="B2" s="177" t="s">
        <v>13</v>
      </c>
      <c r="C2" s="177" t="s">
        <v>14</v>
      </c>
      <c r="D2" s="178" t="s">
        <v>15</v>
      </c>
      <c r="E2" s="178"/>
      <c r="F2" s="177" t="s">
        <v>17</v>
      </c>
      <c r="G2" s="177" t="s">
        <v>18</v>
      </c>
      <c r="H2" s="177" t="s">
        <v>382</v>
      </c>
    </row>
    <row r="3" spans="2:8">
      <c r="B3" s="20" t="s">
        <v>19</v>
      </c>
      <c r="C3" s="20"/>
      <c r="D3" s="21"/>
      <c r="E3" s="21"/>
      <c r="F3" s="48"/>
      <c r="G3" s="176"/>
    </row>
    <row r="4" spans="2:8">
      <c r="B4" s="22" t="s">
        <v>21</v>
      </c>
      <c r="C4" s="23"/>
      <c r="D4" s="172"/>
      <c r="E4" s="10"/>
      <c r="F4" s="233" t="s">
        <v>20</v>
      </c>
      <c r="G4" s="230"/>
      <c r="H4" s="233">
        <v>2015</v>
      </c>
    </row>
    <row r="5" spans="2:8">
      <c r="B5" s="26" t="s">
        <v>22</v>
      </c>
      <c r="C5" s="25" t="s">
        <v>23</v>
      </c>
      <c r="D5" s="216">
        <v>3502</v>
      </c>
      <c r="E5" s="10"/>
      <c r="F5" s="234"/>
      <c r="G5" s="231"/>
      <c r="H5" s="234"/>
    </row>
    <row r="6" spans="2:8">
      <c r="B6" s="26" t="s">
        <v>24</v>
      </c>
      <c r="C6" s="25" t="s">
        <v>23</v>
      </c>
      <c r="D6" s="226">
        <v>1762</v>
      </c>
      <c r="E6" s="10"/>
      <c r="F6" s="234"/>
      <c r="G6" s="231"/>
      <c r="H6" s="234"/>
    </row>
    <row r="7" spans="2:8">
      <c r="B7" s="24" t="s">
        <v>25</v>
      </c>
      <c r="C7" s="25"/>
      <c r="D7" s="173"/>
      <c r="E7" s="10"/>
      <c r="F7" s="234"/>
      <c r="G7" s="231"/>
      <c r="H7" s="234"/>
    </row>
    <row r="8" spans="2:8">
      <c r="B8" s="27" t="s">
        <v>26</v>
      </c>
      <c r="C8" s="25" t="s">
        <v>23</v>
      </c>
      <c r="D8" s="216">
        <v>1740</v>
      </c>
      <c r="E8" s="10"/>
      <c r="F8" s="234"/>
      <c r="G8" s="231"/>
      <c r="H8" s="234"/>
    </row>
    <row r="9" spans="2:8">
      <c r="B9" s="27" t="s">
        <v>27</v>
      </c>
      <c r="C9" s="25" t="s">
        <v>23</v>
      </c>
      <c r="D9" s="173">
        <v>65</v>
      </c>
      <c r="E9" s="10"/>
      <c r="F9" s="234"/>
      <c r="G9" s="231"/>
      <c r="H9" s="234"/>
    </row>
    <row r="10" spans="2:8">
      <c r="B10" s="27" t="s">
        <v>355</v>
      </c>
      <c r="C10" s="25" t="s">
        <v>23</v>
      </c>
      <c r="D10" s="173">
        <v>16</v>
      </c>
      <c r="E10" s="10"/>
      <c r="F10" s="234"/>
      <c r="G10" s="231"/>
      <c r="H10" s="234"/>
    </row>
    <row r="11" spans="2:8">
      <c r="B11" s="24" t="s">
        <v>353</v>
      </c>
      <c r="C11" s="25"/>
      <c r="D11" s="173"/>
      <c r="E11" s="10"/>
      <c r="F11" s="234"/>
      <c r="G11" s="231"/>
      <c r="H11" s="234"/>
    </row>
    <row r="12" spans="2:8">
      <c r="B12" s="26" t="s">
        <v>356</v>
      </c>
      <c r="C12" s="25" t="s">
        <v>23</v>
      </c>
      <c r="D12" s="173">
        <v>371</v>
      </c>
      <c r="E12" s="10"/>
      <c r="F12" s="234"/>
      <c r="G12" s="231"/>
      <c r="H12" s="234"/>
    </row>
    <row r="13" spans="2:8">
      <c r="B13" s="26" t="s">
        <v>357</v>
      </c>
      <c r="C13" s="25" t="s">
        <v>23</v>
      </c>
      <c r="D13" s="173">
        <v>62</v>
      </c>
      <c r="E13" s="10"/>
      <c r="F13" s="234"/>
      <c r="G13" s="231"/>
      <c r="H13" s="234"/>
    </row>
    <row r="14" spans="2:8">
      <c r="B14" s="24" t="s">
        <v>354</v>
      </c>
      <c r="C14" s="25"/>
      <c r="D14" s="173"/>
      <c r="E14" s="10"/>
      <c r="F14" s="234"/>
      <c r="G14" s="231"/>
      <c r="H14" s="234"/>
    </row>
    <row r="15" spans="2:8">
      <c r="B15" s="27" t="s">
        <v>358</v>
      </c>
      <c r="C15" s="25" t="s">
        <v>23</v>
      </c>
      <c r="D15" s="173">
        <f>371-D16</f>
        <v>309</v>
      </c>
      <c r="E15" s="10"/>
      <c r="F15" s="234"/>
      <c r="G15" s="231"/>
      <c r="H15" s="234"/>
    </row>
    <row r="16" spans="2:8">
      <c r="B16" s="27" t="s">
        <v>359</v>
      </c>
      <c r="C16" s="25" t="s">
        <v>23</v>
      </c>
      <c r="D16" s="173">
        <v>62</v>
      </c>
      <c r="E16" s="10"/>
      <c r="F16" s="234"/>
      <c r="G16" s="231"/>
      <c r="H16" s="234"/>
    </row>
    <row r="17" spans="2:8">
      <c r="B17" s="40" t="s">
        <v>360</v>
      </c>
      <c r="C17" s="28" t="s">
        <v>23</v>
      </c>
      <c r="D17" s="174">
        <v>0</v>
      </c>
      <c r="E17" s="10"/>
      <c r="F17" s="235"/>
      <c r="G17" s="232"/>
      <c r="H17" s="235"/>
    </row>
    <row r="18" spans="2:8">
      <c r="B18" s="122"/>
      <c r="C18" s="45"/>
      <c r="D18" s="10"/>
      <c r="E18" s="10"/>
    </row>
    <row r="20" spans="2:8">
      <c r="B20" s="30" t="s">
        <v>29</v>
      </c>
      <c r="C20" s="23" t="s">
        <v>23</v>
      </c>
      <c r="D20" s="172">
        <v>0</v>
      </c>
      <c r="F20" s="242" t="s">
        <v>20</v>
      </c>
      <c r="G20" s="245"/>
      <c r="H20" s="236">
        <v>2015</v>
      </c>
    </row>
    <row r="21" spans="2:8">
      <c r="B21" s="31" t="s">
        <v>361</v>
      </c>
      <c r="C21" s="25"/>
      <c r="D21" s="173"/>
      <c r="F21" s="243"/>
      <c r="G21" s="246"/>
      <c r="H21" s="237"/>
    </row>
    <row r="22" spans="2:8">
      <c r="B22" s="26" t="s">
        <v>362</v>
      </c>
      <c r="C22" s="25" t="s">
        <v>23</v>
      </c>
      <c r="D22" s="173">
        <v>0</v>
      </c>
      <c r="F22" s="243"/>
      <c r="G22" s="246"/>
      <c r="H22" s="237"/>
    </row>
    <row r="23" spans="2:8">
      <c r="B23" s="26" t="s">
        <v>363</v>
      </c>
      <c r="C23" s="25" t="s">
        <v>23</v>
      </c>
      <c r="D23" s="173">
        <v>430</v>
      </c>
      <c r="F23" s="243"/>
      <c r="G23" s="246"/>
      <c r="H23" s="237"/>
    </row>
    <row r="24" spans="2:8">
      <c r="B24" s="171" t="s">
        <v>505</v>
      </c>
      <c r="C24" s="25"/>
      <c r="D24" s="173"/>
      <c r="F24" s="243"/>
      <c r="G24" s="246"/>
      <c r="H24" s="237"/>
    </row>
    <row r="25" spans="2:8">
      <c r="B25" s="31" t="s">
        <v>30</v>
      </c>
      <c r="C25" s="25" t="s">
        <v>23</v>
      </c>
      <c r="D25" s="173">
        <v>67</v>
      </c>
      <c r="F25" s="243"/>
      <c r="G25" s="246"/>
      <c r="H25" s="237"/>
    </row>
    <row r="26" spans="2:8">
      <c r="B26" s="31" t="s">
        <v>416</v>
      </c>
      <c r="C26" s="25"/>
      <c r="D26" s="124"/>
      <c r="F26" s="243"/>
      <c r="G26" s="180"/>
      <c r="H26" s="237"/>
    </row>
    <row r="27" spans="2:8">
      <c r="B27" s="144" t="s">
        <v>20</v>
      </c>
      <c r="C27" s="25"/>
      <c r="D27" s="66"/>
      <c r="F27" s="243"/>
      <c r="G27" s="180"/>
      <c r="H27" s="237"/>
    </row>
    <row r="28" spans="2:8">
      <c r="B28" s="26" t="s">
        <v>446</v>
      </c>
      <c r="C28" s="25" t="s">
        <v>94</v>
      </c>
      <c r="D28" s="66">
        <v>0</v>
      </c>
      <c r="F28" s="243"/>
      <c r="G28" s="180"/>
      <c r="H28" s="237"/>
    </row>
    <row r="29" spans="2:8">
      <c r="B29" s="26" t="s">
        <v>447</v>
      </c>
      <c r="C29" s="25" t="s">
        <v>94</v>
      </c>
      <c r="D29" s="66">
        <v>6</v>
      </c>
      <c r="F29" s="243"/>
      <c r="G29" s="180"/>
      <c r="H29" s="237"/>
    </row>
    <row r="30" spans="2:8">
      <c r="B30" s="144" t="s">
        <v>448</v>
      </c>
      <c r="C30" s="25"/>
      <c r="D30" s="66"/>
      <c r="F30" s="243"/>
      <c r="G30" s="180"/>
      <c r="H30" s="237"/>
    </row>
    <row r="31" spans="2:8">
      <c r="B31" s="26" t="s">
        <v>446</v>
      </c>
      <c r="C31" s="25" t="s">
        <v>94</v>
      </c>
      <c r="D31" s="66">
        <v>0</v>
      </c>
      <c r="F31" s="243"/>
      <c r="G31" s="180"/>
      <c r="H31" s="237"/>
    </row>
    <row r="32" spans="2:8">
      <c r="B32" s="145" t="s">
        <v>447</v>
      </c>
      <c r="C32" s="28" t="s">
        <v>23</v>
      </c>
      <c r="D32" s="174">
        <v>0</v>
      </c>
      <c r="F32" s="244"/>
      <c r="G32" s="98"/>
      <c r="H32" s="238"/>
    </row>
    <row r="34" spans="2:8">
      <c r="B34" s="20" t="s">
        <v>364</v>
      </c>
      <c r="C34" s="20"/>
      <c r="D34" s="20"/>
      <c r="E34" s="29"/>
    </row>
    <row r="35" spans="2:8">
      <c r="B35" s="30" t="s">
        <v>28</v>
      </c>
      <c r="C35" s="23"/>
      <c r="D35" s="13"/>
      <c r="F35" s="233" t="s">
        <v>45</v>
      </c>
      <c r="G35" s="239"/>
      <c r="H35" s="233">
        <v>2015</v>
      </c>
    </row>
    <row r="36" spans="2:8">
      <c r="B36" s="123" t="s">
        <v>349</v>
      </c>
      <c r="C36" s="25" t="s">
        <v>94</v>
      </c>
      <c r="D36" s="16">
        <v>0</v>
      </c>
      <c r="F36" s="234"/>
      <c r="G36" s="240"/>
      <c r="H36" s="234"/>
    </row>
    <row r="37" spans="2:8">
      <c r="B37" s="123" t="s">
        <v>348</v>
      </c>
      <c r="C37" s="25" t="s">
        <v>94</v>
      </c>
      <c r="D37" s="16">
        <v>0</v>
      </c>
      <c r="F37" s="234"/>
      <c r="G37" s="240"/>
      <c r="H37" s="234"/>
    </row>
    <row r="38" spans="2:8">
      <c r="B38" s="123" t="s">
        <v>350</v>
      </c>
      <c r="C38" s="25" t="s">
        <v>94</v>
      </c>
      <c r="D38" s="16">
        <v>0</v>
      </c>
      <c r="F38" s="234"/>
      <c r="G38" s="240"/>
      <c r="H38" s="234"/>
    </row>
    <row r="39" spans="2:8">
      <c r="B39" s="31" t="s">
        <v>365</v>
      </c>
      <c r="C39" s="25" t="s">
        <v>94</v>
      </c>
      <c r="D39" s="16">
        <v>0</v>
      </c>
      <c r="F39" s="234"/>
      <c r="G39" s="240"/>
      <c r="H39" s="234"/>
    </row>
    <row r="40" spans="2:8">
      <c r="B40" s="31" t="s">
        <v>366</v>
      </c>
      <c r="C40" s="25" t="s">
        <v>94</v>
      </c>
      <c r="D40" s="16">
        <v>0</v>
      </c>
      <c r="F40" s="234"/>
      <c r="G40" s="240"/>
      <c r="H40" s="234"/>
    </row>
    <row r="41" spans="2:8">
      <c r="B41" s="32" t="s">
        <v>367</v>
      </c>
      <c r="C41" s="28" t="s">
        <v>23</v>
      </c>
      <c r="D41" s="33">
        <v>0</v>
      </c>
      <c r="F41" s="235"/>
      <c r="G41" s="241"/>
      <c r="H41" s="235"/>
    </row>
    <row r="43" spans="2:8">
      <c r="B43" s="20" t="s">
        <v>453</v>
      </c>
    </row>
    <row r="44" spans="2:8">
      <c r="B44" s="22" t="s">
        <v>454</v>
      </c>
      <c r="C44" s="23" t="s">
        <v>94</v>
      </c>
      <c r="D44" s="64">
        <v>1</v>
      </c>
      <c r="F44" s="233" t="s">
        <v>45</v>
      </c>
      <c r="G44" s="239"/>
      <c r="H44" s="233">
        <v>2015</v>
      </c>
    </row>
    <row r="45" spans="2:8">
      <c r="B45" s="24" t="s">
        <v>455</v>
      </c>
      <c r="C45" s="25" t="s">
        <v>94</v>
      </c>
      <c r="D45" s="66">
        <v>0</v>
      </c>
      <c r="F45" s="234"/>
      <c r="G45" s="240"/>
      <c r="H45" s="234"/>
    </row>
    <row r="46" spans="2:8">
      <c r="B46" s="24" t="s">
        <v>456</v>
      </c>
      <c r="C46" s="25" t="s">
        <v>94</v>
      </c>
      <c r="D46" s="66">
        <v>0</v>
      </c>
      <c r="F46" s="234"/>
      <c r="G46" s="240"/>
      <c r="H46" s="234"/>
    </row>
    <row r="47" spans="2:8">
      <c r="B47" s="24" t="s">
        <v>457</v>
      </c>
      <c r="C47" s="25" t="s">
        <v>94</v>
      </c>
      <c r="D47" s="66">
        <v>0</v>
      </c>
      <c r="F47" s="234"/>
      <c r="G47" s="240"/>
      <c r="H47" s="234"/>
    </row>
    <row r="48" spans="2:8">
      <c r="B48" s="24" t="s">
        <v>458</v>
      </c>
      <c r="C48" s="25" t="s">
        <v>94</v>
      </c>
      <c r="D48" s="66">
        <v>2</v>
      </c>
      <c r="F48" s="234"/>
      <c r="G48" s="240"/>
      <c r="H48" s="234"/>
    </row>
    <row r="49" spans="2:10">
      <c r="B49" s="24" t="s">
        <v>459</v>
      </c>
      <c r="C49" s="25" t="s">
        <v>94</v>
      </c>
      <c r="D49" s="66">
        <v>4</v>
      </c>
      <c r="F49" s="234"/>
      <c r="G49" s="240"/>
      <c r="H49" s="234"/>
    </row>
    <row r="50" spans="2:10">
      <c r="B50" s="131" t="s">
        <v>483</v>
      </c>
      <c r="C50" s="111" t="s">
        <v>94</v>
      </c>
      <c r="D50" s="112">
        <v>1</v>
      </c>
      <c r="F50" s="235"/>
      <c r="G50" s="241"/>
      <c r="H50" s="235"/>
    </row>
    <row r="52" spans="2:10">
      <c r="B52" s="22" t="s">
        <v>460</v>
      </c>
      <c r="C52" s="23" t="s">
        <v>94</v>
      </c>
      <c r="D52" s="64">
        <v>0</v>
      </c>
      <c r="F52" s="233" t="s">
        <v>45</v>
      </c>
      <c r="G52" s="239"/>
      <c r="H52" s="239">
        <v>2015</v>
      </c>
    </row>
    <row r="53" spans="2:10">
      <c r="B53" s="24" t="s">
        <v>461</v>
      </c>
      <c r="C53" s="25" t="s">
        <v>94</v>
      </c>
      <c r="D53" s="66">
        <v>0</v>
      </c>
      <c r="F53" s="234"/>
      <c r="G53" s="240"/>
      <c r="H53" s="240"/>
    </row>
    <row r="54" spans="2:10">
      <c r="B54" s="24" t="s">
        <v>462</v>
      </c>
      <c r="C54" s="25" t="s">
        <v>94</v>
      </c>
      <c r="D54" s="66">
        <v>0</v>
      </c>
      <c r="F54" s="234"/>
      <c r="G54" s="240"/>
      <c r="H54" s="240"/>
    </row>
    <row r="55" spans="2:10">
      <c r="B55" s="99" t="s">
        <v>463</v>
      </c>
      <c r="C55" s="28" t="s">
        <v>94</v>
      </c>
      <c r="D55" s="69">
        <v>1</v>
      </c>
      <c r="F55" s="235"/>
      <c r="G55" s="241"/>
      <c r="H55" s="241"/>
    </row>
    <row r="56" spans="2:10">
      <c r="B56" s="44"/>
      <c r="C56" s="45"/>
      <c r="D56" s="45"/>
      <c r="F56" s="181"/>
      <c r="G56" s="182"/>
      <c r="H56" s="182"/>
    </row>
    <row r="57" spans="2:10">
      <c r="B57" s="48" t="s">
        <v>346</v>
      </c>
    </row>
    <row r="58" spans="2:10">
      <c r="B58" s="127" t="s">
        <v>464</v>
      </c>
      <c r="C58" s="153" t="s">
        <v>94</v>
      </c>
      <c r="D58" s="59"/>
      <c r="F58" s="151" t="s">
        <v>465</v>
      </c>
      <c r="G58" s="35"/>
      <c r="H58" s="152">
        <v>2015</v>
      </c>
    </row>
    <row r="59" spans="2:10">
      <c r="B59" s="48"/>
    </row>
    <row r="60" spans="2:10" ht="15.75">
      <c r="B60" s="36" t="s">
        <v>31</v>
      </c>
      <c r="J60" s="149"/>
    </row>
    <row r="61" spans="2:10">
      <c r="B61" s="30" t="s">
        <v>449</v>
      </c>
      <c r="C61" s="23" t="s">
        <v>23</v>
      </c>
      <c r="D61" s="172">
        <v>0</v>
      </c>
      <c r="F61" s="233" t="s">
        <v>20</v>
      </c>
      <c r="G61" s="233"/>
      <c r="H61" s="233">
        <v>2015</v>
      </c>
    </row>
    <row r="62" spans="2:10">
      <c r="B62" s="31" t="s">
        <v>32</v>
      </c>
      <c r="C62" s="25" t="s">
        <v>23</v>
      </c>
      <c r="D62" s="173">
        <v>0</v>
      </c>
      <c r="F62" s="234"/>
      <c r="G62" s="234"/>
      <c r="H62" s="234"/>
    </row>
    <row r="63" spans="2:10">
      <c r="B63" s="26" t="s">
        <v>33</v>
      </c>
      <c r="C63" s="25" t="s">
        <v>23</v>
      </c>
      <c r="D63" s="173">
        <v>0</v>
      </c>
      <c r="F63" s="234"/>
      <c r="G63" s="234"/>
      <c r="H63" s="234"/>
    </row>
    <row r="64" spans="2:10">
      <c r="B64" s="26" t="s">
        <v>34</v>
      </c>
      <c r="C64" s="25" t="s">
        <v>23</v>
      </c>
      <c r="D64" s="173">
        <v>0</v>
      </c>
      <c r="F64" s="234"/>
      <c r="G64" s="234"/>
      <c r="H64" s="234"/>
    </row>
    <row r="65" spans="2:8">
      <c r="B65" s="26" t="s">
        <v>35</v>
      </c>
      <c r="C65" s="25" t="s">
        <v>23</v>
      </c>
      <c r="D65" s="173">
        <v>0</v>
      </c>
      <c r="F65" s="234"/>
      <c r="G65" s="234"/>
      <c r="H65" s="234"/>
    </row>
    <row r="66" spans="2:8">
      <c r="B66" s="31" t="s">
        <v>36</v>
      </c>
      <c r="C66" s="25" t="s">
        <v>23</v>
      </c>
      <c r="D66" s="173">
        <v>0</v>
      </c>
      <c r="F66" s="234"/>
      <c r="G66" s="234"/>
      <c r="H66" s="234"/>
    </row>
    <row r="67" spans="2:8">
      <c r="B67" s="26" t="s">
        <v>33</v>
      </c>
      <c r="C67" s="25" t="s">
        <v>23</v>
      </c>
      <c r="D67" s="173">
        <v>1</v>
      </c>
      <c r="F67" s="234"/>
      <c r="G67" s="234"/>
      <c r="H67" s="234"/>
    </row>
    <row r="68" spans="2:8">
      <c r="B68" s="26" t="s">
        <v>34</v>
      </c>
      <c r="C68" s="25" t="s">
        <v>23</v>
      </c>
      <c r="D68" s="173">
        <v>0</v>
      </c>
      <c r="F68" s="234"/>
      <c r="G68" s="234"/>
      <c r="H68" s="234"/>
    </row>
    <row r="69" spans="2:8">
      <c r="B69" s="26" t="s">
        <v>35</v>
      </c>
      <c r="C69" s="25" t="s">
        <v>23</v>
      </c>
      <c r="D69" s="173">
        <v>0</v>
      </c>
      <c r="F69" s="234"/>
      <c r="G69" s="234"/>
      <c r="H69" s="234"/>
    </row>
    <row r="70" spans="2:8">
      <c r="B70" s="31" t="s">
        <v>37</v>
      </c>
      <c r="C70" s="25" t="s">
        <v>23</v>
      </c>
      <c r="D70" s="173">
        <v>0</v>
      </c>
      <c r="F70" s="234"/>
      <c r="G70" s="234"/>
      <c r="H70" s="234"/>
    </row>
    <row r="71" spans="2:8">
      <c r="B71" s="31" t="s">
        <v>38</v>
      </c>
      <c r="C71" s="25" t="s">
        <v>23</v>
      </c>
      <c r="D71" s="173">
        <v>0</v>
      </c>
      <c r="F71" s="234"/>
      <c r="G71" s="234"/>
      <c r="H71" s="234"/>
    </row>
    <row r="72" spans="2:8">
      <c r="B72" s="32" t="s">
        <v>39</v>
      </c>
      <c r="C72" s="28" t="s">
        <v>23</v>
      </c>
      <c r="D72" s="174">
        <v>10</v>
      </c>
      <c r="F72" s="235"/>
      <c r="G72" s="235"/>
      <c r="H72" s="235"/>
    </row>
    <row r="74" spans="2:8">
      <c r="B74" s="20" t="s">
        <v>40</v>
      </c>
    </row>
    <row r="75" spans="2:8">
      <c r="B75" s="30" t="s">
        <v>41</v>
      </c>
      <c r="C75" s="23" t="s">
        <v>23</v>
      </c>
      <c r="D75" s="172">
        <v>0</v>
      </c>
      <c r="F75" s="230" t="s">
        <v>20</v>
      </c>
      <c r="G75" s="239"/>
      <c r="H75" s="230">
        <v>2015</v>
      </c>
    </row>
    <row r="76" spans="2:8">
      <c r="B76" s="31" t="s">
        <v>368</v>
      </c>
      <c r="C76" s="25" t="s">
        <v>23</v>
      </c>
      <c r="D76" s="173">
        <v>45</v>
      </c>
      <c r="F76" s="231"/>
      <c r="G76" s="240"/>
      <c r="H76" s="231"/>
    </row>
    <row r="77" spans="2:8">
      <c r="B77" s="31" t="s">
        <v>369</v>
      </c>
      <c r="C77" s="25" t="s">
        <v>23</v>
      </c>
      <c r="D77" s="173">
        <v>302</v>
      </c>
      <c r="F77" s="231"/>
      <c r="G77" s="240"/>
      <c r="H77" s="231"/>
    </row>
    <row r="78" spans="2:8" ht="15.75" customHeight="1">
      <c r="B78" s="126" t="s">
        <v>370</v>
      </c>
      <c r="C78" s="111" t="s">
        <v>23</v>
      </c>
      <c r="D78" s="184">
        <v>45</v>
      </c>
      <c r="F78" s="231"/>
      <c r="G78" s="240"/>
      <c r="H78" s="231"/>
    </row>
    <row r="79" spans="2:8" ht="15.75" customHeight="1">
      <c r="B79" s="125"/>
      <c r="C79" s="45"/>
      <c r="D79" s="10"/>
      <c r="F79" s="231"/>
      <c r="G79" s="240"/>
      <c r="H79" s="231"/>
    </row>
    <row r="80" spans="2:8" ht="15.75" customHeight="1">
      <c r="B80" s="37" t="s">
        <v>371</v>
      </c>
      <c r="C80" s="38" t="s">
        <v>94</v>
      </c>
      <c r="D80" s="39"/>
      <c r="F80" s="232"/>
      <c r="G80" s="241"/>
      <c r="H80" s="232"/>
    </row>
    <row r="82" spans="2:8">
      <c r="B82" s="20" t="s">
        <v>42</v>
      </c>
    </row>
    <row r="83" spans="2:8">
      <c r="B83" s="185" t="s">
        <v>43</v>
      </c>
      <c r="C83" s="186" t="s">
        <v>23</v>
      </c>
      <c r="D83" s="194">
        <v>2</v>
      </c>
      <c r="E83" s="187"/>
      <c r="F83" s="227" t="s">
        <v>506</v>
      </c>
      <c r="G83" s="197"/>
      <c r="H83" s="227">
        <v>2015</v>
      </c>
    </row>
    <row r="84" spans="2:8">
      <c r="B84" s="188" t="s">
        <v>44</v>
      </c>
      <c r="C84" s="189" t="s">
        <v>94</v>
      </c>
      <c r="D84" s="195">
        <v>0</v>
      </c>
      <c r="E84" s="190"/>
      <c r="F84" s="228"/>
      <c r="G84" s="198"/>
      <c r="H84" s="228"/>
    </row>
    <row r="85" spans="2:8">
      <c r="B85" s="188" t="s">
        <v>372</v>
      </c>
      <c r="C85" s="189" t="s">
        <v>94</v>
      </c>
      <c r="D85" s="195">
        <v>0</v>
      </c>
      <c r="E85" s="190"/>
      <c r="F85" s="228"/>
      <c r="G85" s="198"/>
      <c r="H85" s="228"/>
    </row>
    <row r="86" spans="2:8">
      <c r="B86" s="188" t="s">
        <v>373</v>
      </c>
      <c r="C86" s="189" t="s">
        <v>94</v>
      </c>
      <c r="D86" s="195">
        <v>1</v>
      </c>
      <c r="E86" s="190"/>
      <c r="F86" s="228"/>
      <c r="G86" s="198"/>
      <c r="H86" s="228"/>
    </row>
    <row r="87" spans="2:8">
      <c r="B87" s="188" t="s">
        <v>374</v>
      </c>
      <c r="C87" s="189" t="s">
        <v>94</v>
      </c>
      <c r="D87" s="195">
        <v>0</v>
      </c>
      <c r="E87" s="190"/>
      <c r="F87" s="228"/>
      <c r="G87" s="198"/>
      <c r="H87" s="228"/>
    </row>
    <row r="88" spans="2:8">
      <c r="B88" s="188" t="s">
        <v>234</v>
      </c>
      <c r="C88" s="189" t="s">
        <v>23</v>
      </c>
      <c r="D88" s="195">
        <v>22</v>
      </c>
      <c r="E88" s="190"/>
      <c r="F88" s="228"/>
      <c r="G88" s="198"/>
      <c r="H88" s="228"/>
    </row>
    <row r="89" spans="2:8" s="154" customFormat="1">
      <c r="B89" s="188" t="s">
        <v>430</v>
      </c>
      <c r="C89" s="189" t="s">
        <v>94</v>
      </c>
      <c r="D89" s="195">
        <v>0</v>
      </c>
      <c r="E89" s="190"/>
      <c r="F89" s="228"/>
      <c r="G89" s="198"/>
      <c r="H89" s="228"/>
    </row>
    <row r="90" spans="2:8">
      <c r="B90" s="188" t="s">
        <v>431</v>
      </c>
      <c r="C90" s="189" t="s">
        <v>94</v>
      </c>
      <c r="D90" s="195">
        <v>0</v>
      </c>
      <c r="E90" s="190"/>
      <c r="F90" s="228"/>
      <c r="G90" s="198"/>
      <c r="H90" s="228"/>
    </row>
    <row r="91" spans="2:8">
      <c r="B91" s="188" t="s">
        <v>432</v>
      </c>
      <c r="C91" s="189" t="s">
        <v>94</v>
      </c>
      <c r="D91" s="195">
        <v>0</v>
      </c>
      <c r="E91" s="190"/>
      <c r="F91" s="228"/>
      <c r="G91" s="198"/>
      <c r="H91" s="228"/>
    </row>
    <row r="92" spans="2:8">
      <c r="B92" s="188" t="s">
        <v>433</v>
      </c>
      <c r="C92" s="189" t="s">
        <v>94</v>
      </c>
      <c r="D92" s="195">
        <v>0</v>
      </c>
      <c r="E92" s="190"/>
      <c r="F92" s="228"/>
      <c r="G92" s="198"/>
      <c r="H92" s="228"/>
    </row>
    <row r="93" spans="2:8">
      <c r="B93" s="188" t="s">
        <v>434</v>
      </c>
      <c r="C93" s="189" t="s">
        <v>94</v>
      </c>
      <c r="D93" s="195">
        <v>0</v>
      </c>
      <c r="E93" s="190"/>
      <c r="F93" s="228"/>
      <c r="G93" s="198"/>
      <c r="H93" s="228"/>
    </row>
    <row r="94" spans="2:8">
      <c r="B94" s="188" t="s">
        <v>435</v>
      </c>
      <c r="C94" s="189" t="s">
        <v>94</v>
      </c>
      <c r="D94" s="195">
        <v>0</v>
      </c>
      <c r="E94" s="190"/>
      <c r="F94" s="228"/>
      <c r="G94" s="198"/>
      <c r="H94" s="228"/>
    </row>
    <row r="95" spans="2:8">
      <c r="B95" s="188" t="s">
        <v>441</v>
      </c>
      <c r="C95" s="189" t="s">
        <v>94</v>
      </c>
      <c r="D95" s="195">
        <v>1</v>
      </c>
      <c r="E95" s="190"/>
      <c r="F95" s="228"/>
      <c r="G95" s="198"/>
      <c r="H95" s="228"/>
    </row>
    <row r="96" spans="2:8">
      <c r="B96" s="188" t="s">
        <v>436</v>
      </c>
      <c r="C96" s="189" t="s">
        <v>94</v>
      </c>
      <c r="D96" s="195">
        <v>0</v>
      </c>
      <c r="E96" s="190"/>
      <c r="F96" s="228"/>
      <c r="G96" s="198"/>
      <c r="H96" s="228"/>
    </row>
    <row r="97" spans="2:8">
      <c r="B97" s="188" t="s">
        <v>437</v>
      </c>
      <c r="C97" s="189" t="s">
        <v>94</v>
      </c>
      <c r="D97" s="195">
        <v>0</v>
      </c>
      <c r="E97" s="190"/>
      <c r="F97" s="228"/>
      <c r="G97" s="198"/>
      <c r="H97" s="228"/>
    </row>
    <row r="98" spans="2:8">
      <c r="B98" s="188" t="s">
        <v>438</v>
      </c>
      <c r="C98" s="189" t="s">
        <v>94</v>
      </c>
      <c r="D98" s="195">
        <v>0</v>
      </c>
      <c r="E98" s="190"/>
      <c r="F98" s="228"/>
      <c r="G98" s="198"/>
      <c r="H98" s="228"/>
    </row>
    <row r="99" spans="2:8">
      <c r="B99" s="188" t="s">
        <v>439</v>
      </c>
      <c r="C99" s="189" t="s">
        <v>94</v>
      </c>
      <c r="D99" s="195">
        <v>0</v>
      </c>
      <c r="E99" s="190"/>
      <c r="F99" s="228"/>
      <c r="G99" s="198"/>
      <c r="H99" s="228"/>
    </row>
    <row r="100" spans="2:8">
      <c r="B100" s="191" t="s">
        <v>440</v>
      </c>
      <c r="C100" s="192" t="s">
        <v>94</v>
      </c>
      <c r="D100" s="196">
        <v>0</v>
      </c>
      <c r="E100" s="193"/>
      <c r="F100" s="229"/>
      <c r="G100" s="199"/>
      <c r="H100" s="229"/>
    </row>
  </sheetData>
  <mergeCells count="23">
    <mergeCell ref="F44:F50"/>
    <mergeCell ref="H44:H50"/>
    <mergeCell ref="F52:F55"/>
    <mergeCell ref="H52:H55"/>
    <mergeCell ref="G35:G41"/>
    <mergeCell ref="G44:G50"/>
    <mergeCell ref="G52:G55"/>
    <mergeCell ref="F4:F17"/>
    <mergeCell ref="G4:G17"/>
    <mergeCell ref="F20:F32"/>
    <mergeCell ref="G20:G25"/>
    <mergeCell ref="F35:F41"/>
    <mergeCell ref="F61:F72"/>
    <mergeCell ref="G61:G72"/>
    <mergeCell ref="F75:F80"/>
    <mergeCell ref="G75:G80"/>
    <mergeCell ref="F83:F100"/>
    <mergeCell ref="H83:H100"/>
    <mergeCell ref="H75:H80"/>
    <mergeCell ref="H4:H17"/>
    <mergeCell ref="H20:H32"/>
    <mergeCell ref="H35:H41"/>
    <mergeCell ref="H61:H7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I82"/>
  <sheetViews>
    <sheetView zoomScale="130" zoomScaleNormal="130" workbookViewId="0">
      <pane ySplit="2" topLeftCell="A42" activePane="bottomLeft" state="frozen"/>
      <selection pane="bottomLeft" activeCell="D57" sqref="D57"/>
    </sheetView>
  </sheetViews>
  <sheetFormatPr defaultRowHeight="15"/>
  <cols>
    <col min="1" max="1" width="6.28515625" customWidth="1"/>
    <col min="2" max="2" width="52.42578125" bestFit="1" customWidth="1"/>
    <col min="3" max="3" width="12.7109375" customWidth="1"/>
    <col min="4" max="4" width="6.85546875" customWidth="1"/>
    <col min="5" max="5" width="1.140625" customWidth="1"/>
    <col min="6" max="6" width="13" customWidth="1"/>
    <col min="7" max="7" width="13" style="46" customWidth="1"/>
  </cols>
  <sheetData>
    <row r="2" spans="2:8">
      <c r="C2" s="20" t="s">
        <v>14</v>
      </c>
      <c r="D2" s="20" t="s">
        <v>46</v>
      </c>
      <c r="E2" s="20"/>
      <c r="F2" s="41" t="s">
        <v>17</v>
      </c>
      <c r="G2" s="1" t="s">
        <v>18</v>
      </c>
      <c r="H2" s="1" t="s">
        <v>382</v>
      </c>
    </row>
    <row r="3" spans="2:8">
      <c r="B3" s="20" t="s">
        <v>47</v>
      </c>
      <c r="C3" s="20"/>
      <c r="D3" s="20"/>
      <c r="E3" s="20"/>
      <c r="F3" s="201"/>
      <c r="G3" s="202"/>
      <c r="H3" s="203"/>
    </row>
    <row r="4" spans="2:8">
      <c r="B4" s="22" t="s">
        <v>48</v>
      </c>
      <c r="C4" s="23" t="s">
        <v>23</v>
      </c>
      <c r="D4" s="172">
        <v>0</v>
      </c>
      <c r="E4" s="247"/>
      <c r="F4" s="231" t="s">
        <v>49</v>
      </c>
      <c r="G4" s="204"/>
      <c r="H4" s="231">
        <v>2015</v>
      </c>
    </row>
    <row r="5" spans="2:8">
      <c r="B5" s="24" t="s">
        <v>50</v>
      </c>
      <c r="C5" s="25" t="s">
        <v>23</v>
      </c>
      <c r="D5" s="173">
        <v>0</v>
      </c>
      <c r="E5" s="247"/>
      <c r="F5" s="231" t="s">
        <v>51</v>
      </c>
      <c r="G5" s="204"/>
      <c r="H5" s="231"/>
    </row>
    <row r="6" spans="2:8">
      <c r="B6" s="24" t="s">
        <v>52</v>
      </c>
      <c r="C6" s="25" t="s">
        <v>23</v>
      </c>
      <c r="D6" s="173">
        <v>0</v>
      </c>
      <c r="E6" s="247"/>
      <c r="F6" s="231" t="s">
        <v>51</v>
      </c>
      <c r="G6" s="204"/>
      <c r="H6" s="231"/>
    </row>
    <row r="7" spans="2:8">
      <c r="B7" s="24" t="s">
        <v>53</v>
      </c>
      <c r="C7" s="25" t="s">
        <v>23</v>
      </c>
      <c r="D7" s="173">
        <v>1</v>
      </c>
      <c r="E7" s="247"/>
      <c r="F7" s="231" t="s">
        <v>51</v>
      </c>
      <c r="G7" s="204"/>
      <c r="H7" s="231"/>
    </row>
    <row r="8" spans="2:8">
      <c r="B8" s="24" t="s">
        <v>54</v>
      </c>
      <c r="C8" s="25" t="s">
        <v>23</v>
      </c>
      <c r="D8" s="173">
        <v>0</v>
      </c>
      <c r="E8" s="247"/>
      <c r="F8" s="231" t="s">
        <v>51</v>
      </c>
      <c r="G8" s="204"/>
      <c r="H8" s="231"/>
    </row>
    <row r="9" spans="2:8">
      <c r="B9" s="24" t="s">
        <v>55</v>
      </c>
      <c r="C9" s="25" t="s">
        <v>23</v>
      </c>
      <c r="D9" s="173">
        <v>0</v>
      </c>
      <c r="E9" s="247"/>
      <c r="F9" s="231" t="s">
        <v>51</v>
      </c>
      <c r="G9" s="204"/>
      <c r="H9" s="231"/>
    </row>
    <row r="10" spans="2:8">
      <c r="B10" s="24" t="s">
        <v>56</v>
      </c>
      <c r="C10" s="25" t="s">
        <v>23</v>
      </c>
      <c r="D10" s="173">
        <v>0</v>
      </c>
      <c r="E10" s="247"/>
      <c r="F10" s="231" t="s">
        <v>51</v>
      </c>
      <c r="G10" s="204"/>
      <c r="H10" s="231"/>
    </row>
    <row r="11" spans="2:8">
      <c r="B11" s="24" t="s">
        <v>57</v>
      </c>
      <c r="C11" s="25" t="s">
        <v>23</v>
      </c>
      <c r="D11" s="173">
        <v>0</v>
      </c>
      <c r="E11" s="247"/>
      <c r="F11" s="231" t="s">
        <v>51</v>
      </c>
      <c r="G11" s="204"/>
      <c r="H11" s="231"/>
    </row>
    <row r="12" spans="2:8">
      <c r="B12" s="24" t="s">
        <v>58</v>
      </c>
      <c r="C12" s="25" t="s">
        <v>23</v>
      </c>
      <c r="D12" s="173">
        <v>0</v>
      </c>
      <c r="E12" s="247"/>
      <c r="F12" s="231" t="s">
        <v>51</v>
      </c>
      <c r="G12" s="204"/>
      <c r="H12" s="231"/>
    </row>
    <row r="13" spans="2:8">
      <c r="B13" s="24" t="s">
        <v>59</v>
      </c>
      <c r="C13" s="25" t="s">
        <v>23</v>
      </c>
      <c r="D13" s="173">
        <v>0</v>
      </c>
      <c r="E13" s="247"/>
      <c r="F13" s="231" t="s">
        <v>51</v>
      </c>
      <c r="G13" s="204"/>
      <c r="H13" s="231"/>
    </row>
    <row r="14" spans="2:8">
      <c r="B14" s="24" t="s">
        <v>60</v>
      </c>
      <c r="C14" s="25" t="s">
        <v>23</v>
      </c>
      <c r="D14" s="173"/>
      <c r="E14" s="247"/>
      <c r="F14" s="231" t="s">
        <v>51</v>
      </c>
      <c r="G14" s="204"/>
      <c r="H14" s="231"/>
    </row>
    <row r="15" spans="2:8" ht="29.25" customHeight="1">
      <c r="B15" s="43" t="s">
        <v>61</v>
      </c>
      <c r="C15" s="28" t="s">
        <v>23</v>
      </c>
      <c r="D15" s="174">
        <v>1</v>
      </c>
      <c r="E15" s="247"/>
      <c r="F15" s="232" t="s">
        <v>51</v>
      </c>
      <c r="G15" s="98"/>
      <c r="H15" s="232"/>
    </row>
    <row r="16" spans="2:8">
      <c r="B16" s="44"/>
      <c r="C16" s="45"/>
      <c r="D16" s="44"/>
      <c r="E16" s="10"/>
      <c r="F16" s="46"/>
      <c r="G16"/>
    </row>
    <row r="17" spans="2:9">
      <c r="B17" s="47" t="s">
        <v>62</v>
      </c>
      <c r="C17" s="48"/>
      <c r="D17" s="175"/>
      <c r="F17" s="46"/>
      <c r="G17"/>
    </row>
    <row r="18" spans="2:9">
      <c r="B18" s="22" t="s">
        <v>63</v>
      </c>
      <c r="C18" s="23" t="s">
        <v>23</v>
      </c>
      <c r="D18" s="172">
        <v>371</v>
      </c>
      <c r="E18" s="10"/>
      <c r="F18" s="230" t="s">
        <v>507</v>
      </c>
      <c r="G18" s="230"/>
      <c r="H18" s="230">
        <v>2015</v>
      </c>
    </row>
    <row r="19" spans="2:9">
      <c r="B19" s="24" t="s">
        <v>64</v>
      </c>
      <c r="C19" s="25" t="s">
        <v>23</v>
      </c>
      <c r="D19" s="173">
        <v>5</v>
      </c>
      <c r="E19" s="10"/>
      <c r="F19" s="231"/>
      <c r="G19" s="231"/>
      <c r="H19" s="231"/>
    </row>
    <row r="20" spans="2:9">
      <c r="B20" s="24" t="s">
        <v>65</v>
      </c>
      <c r="C20" s="25" t="s">
        <v>23</v>
      </c>
      <c r="D20" s="175"/>
      <c r="E20" s="10"/>
      <c r="F20" s="231"/>
      <c r="G20" s="231"/>
      <c r="H20" s="231"/>
    </row>
    <row r="21" spans="2:9">
      <c r="B21" s="27" t="s">
        <v>66</v>
      </c>
      <c r="C21" s="25" t="s">
        <v>23</v>
      </c>
      <c r="D21" s="173">
        <v>574</v>
      </c>
      <c r="E21" s="10"/>
      <c r="F21" s="231"/>
      <c r="G21" s="231"/>
      <c r="H21" s="231"/>
    </row>
    <row r="22" spans="2:9">
      <c r="B22" s="27" t="s">
        <v>67</v>
      </c>
      <c r="C22" s="25" t="s">
        <v>23</v>
      </c>
      <c r="D22" s="173">
        <v>668</v>
      </c>
      <c r="E22" s="10"/>
      <c r="F22" s="231"/>
      <c r="G22" s="231"/>
      <c r="H22" s="231"/>
    </row>
    <row r="23" spans="2:9">
      <c r="B23" s="27" t="s">
        <v>68</v>
      </c>
      <c r="C23" s="25" t="s">
        <v>23</v>
      </c>
      <c r="D23" s="173">
        <v>15</v>
      </c>
      <c r="E23" s="10"/>
      <c r="F23" s="231"/>
      <c r="G23" s="231"/>
      <c r="H23" s="231"/>
    </row>
    <row r="24" spans="2:9">
      <c r="B24" s="40" t="s">
        <v>235</v>
      </c>
      <c r="C24" s="28" t="s">
        <v>23</v>
      </c>
      <c r="D24" s="174">
        <v>72</v>
      </c>
      <c r="E24" s="10"/>
      <c r="F24" s="232"/>
      <c r="G24" s="232"/>
      <c r="H24" s="232"/>
    </row>
    <row r="25" spans="2:9">
      <c r="B25" s="49"/>
    </row>
    <row r="26" spans="2:9">
      <c r="B26" s="252" t="s">
        <v>69</v>
      </c>
      <c r="C26" s="252"/>
      <c r="D26" s="252"/>
      <c r="E26" s="50"/>
      <c r="G26" s="41" t="s">
        <v>17</v>
      </c>
      <c r="H26" s="1" t="s">
        <v>18</v>
      </c>
      <c r="I26" s="1" t="s">
        <v>382</v>
      </c>
    </row>
    <row r="27" spans="2:9">
      <c r="B27" s="51" t="s">
        <v>70</v>
      </c>
      <c r="C27" s="52"/>
      <c r="D27" s="53" t="s">
        <v>71</v>
      </c>
      <c r="E27" s="253" t="s">
        <v>72</v>
      </c>
      <c r="F27" s="254"/>
    </row>
    <row r="28" spans="2:9" ht="15" customHeight="1">
      <c r="B28" s="17" t="s">
        <v>73</v>
      </c>
      <c r="C28" s="25" t="s">
        <v>23</v>
      </c>
      <c r="D28" s="18">
        <v>3</v>
      </c>
      <c r="E28" s="248">
        <v>3</v>
      </c>
      <c r="F28" s="249"/>
      <c r="G28" s="230" t="s">
        <v>49</v>
      </c>
      <c r="H28" s="230"/>
      <c r="I28" s="230">
        <v>2015</v>
      </c>
    </row>
    <row r="29" spans="2:9">
      <c r="B29" s="17" t="s">
        <v>74</v>
      </c>
      <c r="C29" s="25" t="s">
        <v>23</v>
      </c>
      <c r="D29" s="18">
        <v>46</v>
      </c>
      <c r="E29" s="248">
        <v>26</v>
      </c>
      <c r="F29" s="249"/>
      <c r="G29" s="231"/>
      <c r="H29" s="231"/>
      <c r="I29" s="231"/>
    </row>
    <row r="30" spans="2:9">
      <c r="B30" s="17" t="s">
        <v>75</v>
      </c>
      <c r="C30" s="25" t="s">
        <v>23</v>
      </c>
      <c r="D30" s="18">
        <v>73</v>
      </c>
      <c r="E30" s="248">
        <v>42</v>
      </c>
      <c r="F30" s="249"/>
      <c r="G30" s="231"/>
      <c r="H30" s="231"/>
      <c r="I30" s="231"/>
    </row>
    <row r="31" spans="2:9">
      <c r="B31" s="17" t="s">
        <v>76</v>
      </c>
      <c r="C31" s="25" t="s">
        <v>23</v>
      </c>
      <c r="D31" s="18">
        <v>117</v>
      </c>
      <c r="E31" s="248">
        <v>81</v>
      </c>
      <c r="F31" s="249"/>
      <c r="G31" s="231"/>
      <c r="H31" s="231"/>
      <c r="I31" s="231"/>
    </row>
    <row r="32" spans="2:9">
      <c r="B32" s="17" t="s">
        <v>77</v>
      </c>
      <c r="C32" s="25" t="s">
        <v>23</v>
      </c>
      <c r="D32" s="18">
        <v>39</v>
      </c>
      <c r="E32" s="248">
        <v>36</v>
      </c>
      <c r="F32" s="249"/>
      <c r="G32" s="231"/>
      <c r="H32" s="231"/>
      <c r="I32" s="231"/>
    </row>
    <row r="33" spans="2:9">
      <c r="B33" s="17" t="s">
        <v>78</v>
      </c>
      <c r="C33" s="25" t="s">
        <v>23</v>
      </c>
      <c r="D33" s="18">
        <v>19</v>
      </c>
      <c r="E33" s="248">
        <v>28</v>
      </c>
      <c r="F33" s="249"/>
      <c r="G33" s="231"/>
      <c r="H33" s="231"/>
      <c r="I33" s="231"/>
    </row>
    <row r="34" spans="2:9">
      <c r="B34" s="17" t="s">
        <v>79</v>
      </c>
      <c r="C34" s="25" t="s">
        <v>23</v>
      </c>
      <c r="D34" s="255">
        <v>122</v>
      </c>
      <c r="E34" s="255">
        <v>123</v>
      </c>
      <c r="F34" s="258"/>
      <c r="G34" s="231"/>
      <c r="H34" s="231"/>
      <c r="I34" s="231"/>
    </row>
    <row r="35" spans="2:9">
      <c r="B35" s="17" t="s">
        <v>80</v>
      </c>
      <c r="C35" s="25" t="s">
        <v>23</v>
      </c>
      <c r="D35" s="256"/>
      <c r="E35" s="256"/>
      <c r="F35" s="259"/>
      <c r="G35" s="231"/>
      <c r="H35" s="231"/>
      <c r="I35" s="231"/>
    </row>
    <row r="36" spans="2:9">
      <c r="B36" s="17" t="s">
        <v>81</v>
      </c>
      <c r="C36" s="25" t="s">
        <v>23</v>
      </c>
      <c r="D36" s="256"/>
      <c r="E36" s="256"/>
      <c r="F36" s="259"/>
      <c r="G36" s="231"/>
      <c r="H36" s="231"/>
      <c r="I36" s="231"/>
    </row>
    <row r="37" spans="2:9">
      <c r="B37" s="17" t="s">
        <v>82</v>
      </c>
      <c r="C37" s="54" t="s">
        <v>23</v>
      </c>
      <c r="D37" s="256"/>
      <c r="E37" s="256"/>
      <c r="F37" s="259"/>
      <c r="G37" s="231"/>
      <c r="H37" s="231"/>
      <c r="I37" s="231"/>
    </row>
    <row r="38" spans="2:9">
      <c r="B38" s="17" t="s">
        <v>83</v>
      </c>
      <c r="C38" s="25" t="s">
        <v>23</v>
      </c>
      <c r="D38" s="256"/>
      <c r="E38" s="256"/>
      <c r="F38" s="259"/>
      <c r="G38" s="231"/>
      <c r="H38" s="231"/>
      <c r="I38" s="231"/>
    </row>
    <row r="39" spans="2:9">
      <c r="B39" s="17" t="s">
        <v>84</v>
      </c>
      <c r="C39" s="25" t="s">
        <v>23</v>
      </c>
      <c r="D39" s="256"/>
      <c r="E39" s="256"/>
      <c r="F39" s="259"/>
      <c r="G39" s="231"/>
      <c r="H39" s="231"/>
      <c r="I39" s="231"/>
    </row>
    <row r="40" spans="2:9">
      <c r="B40" s="17" t="s">
        <v>508</v>
      </c>
      <c r="C40" s="25" t="s">
        <v>23</v>
      </c>
      <c r="D40" s="256"/>
      <c r="E40" s="256"/>
      <c r="F40" s="259"/>
      <c r="G40" s="231"/>
      <c r="H40" s="231"/>
      <c r="I40" s="231"/>
    </row>
    <row r="41" spans="2:9">
      <c r="B41" s="17" t="s">
        <v>85</v>
      </c>
      <c r="C41" s="25" t="s">
        <v>23</v>
      </c>
      <c r="D41" s="256"/>
      <c r="E41" s="256"/>
      <c r="F41" s="259"/>
      <c r="G41" s="231"/>
      <c r="H41" s="231"/>
      <c r="I41" s="231"/>
    </row>
    <row r="42" spans="2:9">
      <c r="B42" s="17" t="s">
        <v>86</v>
      </c>
      <c r="C42" s="25" t="s">
        <v>23</v>
      </c>
      <c r="D42" s="257"/>
      <c r="E42" s="257"/>
      <c r="F42" s="260"/>
      <c r="G42" s="232"/>
      <c r="H42" s="232"/>
      <c r="I42" s="232"/>
    </row>
    <row r="43" spans="2:9">
      <c r="B43" s="55" t="s">
        <v>87</v>
      </c>
      <c r="C43" s="8"/>
      <c r="D43" s="56">
        <f>SUM(D28:D42)</f>
        <v>419</v>
      </c>
      <c r="E43" s="250">
        <f>SUM(E28:E42)</f>
        <v>339</v>
      </c>
      <c r="F43" s="251"/>
    </row>
    <row r="44" spans="2:9">
      <c r="F44" s="5"/>
    </row>
    <row r="45" spans="2:9" ht="30">
      <c r="B45" s="57" t="s">
        <v>88</v>
      </c>
      <c r="C45" s="205" t="s">
        <v>487</v>
      </c>
      <c r="D45" s="59">
        <v>921</v>
      </c>
      <c r="F45" s="206" t="s">
        <v>89</v>
      </c>
      <c r="G45" s="206"/>
      <c r="H45" s="206">
        <v>2015</v>
      </c>
    </row>
    <row r="46" spans="2:9">
      <c r="B46" s="49"/>
      <c r="F46" s="46"/>
      <c r="G46"/>
    </row>
    <row r="47" spans="2:9">
      <c r="B47" s="36" t="s">
        <v>91</v>
      </c>
      <c r="G47"/>
    </row>
    <row r="48" spans="2:9">
      <c r="B48" s="60" t="s">
        <v>92</v>
      </c>
      <c r="C48" s="23" t="s">
        <v>23</v>
      </c>
      <c r="D48" s="61">
        <v>0</v>
      </c>
      <c r="F48" s="230" t="s">
        <v>90</v>
      </c>
      <c r="G48" s="261"/>
      <c r="H48" s="230">
        <v>2015</v>
      </c>
    </row>
    <row r="49" spans="2:8">
      <c r="B49" s="17" t="s">
        <v>93</v>
      </c>
      <c r="C49" s="25" t="s">
        <v>94</v>
      </c>
      <c r="D49" s="19">
        <v>0</v>
      </c>
      <c r="F49" s="231"/>
      <c r="G49" s="262"/>
      <c r="H49" s="231"/>
    </row>
    <row r="50" spans="2:8">
      <c r="B50" s="17" t="s">
        <v>95</v>
      </c>
      <c r="C50" s="25" t="s">
        <v>94</v>
      </c>
      <c r="D50" s="19">
        <v>0</v>
      </c>
      <c r="F50" s="231"/>
      <c r="G50" s="262"/>
      <c r="H50" s="231"/>
    </row>
    <row r="51" spans="2:8">
      <c r="B51" s="17" t="s">
        <v>96</v>
      </c>
      <c r="C51" s="25" t="s">
        <v>94</v>
      </c>
      <c r="D51" s="19">
        <v>10</v>
      </c>
      <c r="F51" s="231"/>
      <c r="G51" s="262"/>
      <c r="H51" s="231"/>
    </row>
    <row r="52" spans="2:8">
      <c r="B52" s="17" t="s">
        <v>442</v>
      </c>
      <c r="C52" s="25" t="s">
        <v>94</v>
      </c>
      <c r="D52" s="19">
        <v>47</v>
      </c>
      <c r="F52" s="231"/>
      <c r="G52" s="262"/>
      <c r="H52" s="231"/>
    </row>
    <row r="53" spans="2:8">
      <c r="B53" s="17" t="s">
        <v>97</v>
      </c>
      <c r="C53" s="25" t="s">
        <v>94</v>
      </c>
      <c r="D53" s="19">
        <v>38</v>
      </c>
      <c r="F53" s="231"/>
      <c r="G53" s="262"/>
      <c r="H53" s="231"/>
    </row>
    <row r="54" spans="2:8">
      <c r="B54" s="62" t="s">
        <v>98</v>
      </c>
      <c r="C54" s="28" t="s">
        <v>94</v>
      </c>
      <c r="D54" s="63">
        <v>371</v>
      </c>
      <c r="F54" s="232"/>
      <c r="G54" s="263"/>
      <c r="H54" s="232"/>
    </row>
    <row r="55" spans="2:8">
      <c r="B55" s="127" t="s">
        <v>375</v>
      </c>
      <c r="C55" s="38" t="s">
        <v>94</v>
      </c>
      <c r="D55" s="59">
        <v>10</v>
      </c>
      <c r="F55" s="128" t="s">
        <v>20</v>
      </c>
      <c r="G55" s="128"/>
      <c r="H55" s="128">
        <v>2015</v>
      </c>
    </row>
    <row r="56" spans="2:8">
      <c r="B56" s="49"/>
      <c r="F56" s="46"/>
      <c r="G56"/>
    </row>
    <row r="57" spans="2:8" ht="13.5" customHeight="1">
      <c r="B57" s="20" t="s">
        <v>488</v>
      </c>
      <c r="F57" s="46"/>
      <c r="G57"/>
    </row>
    <row r="58" spans="2:8">
      <c r="B58" s="65" t="s">
        <v>485</v>
      </c>
      <c r="C58" s="23" t="s">
        <v>99</v>
      </c>
      <c r="D58" s="64">
        <v>170</v>
      </c>
      <c r="F58" s="230" t="s">
        <v>90</v>
      </c>
      <c r="G58" s="261"/>
      <c r="H58" s="230">
        <v>2015</v>
      </c>
    </row>
    <row r="59" spans="2:8" ht="17.25" customHeight="1">
      <c r="B59" s="156" t="s">
        <v>489</v>
      </c>
      <c r="C59" s="25" t="s">
        <v>99</v>
      </c>
      <c r="D59" s="66">
        <v>157</v>
      </c>
      <c r="E59" s="67"/>
      <c r="F59" s="231"/>
      <c r="G59" s="262"/>
      <c r="H59" s="231"/>
    </row>
    <row r="60" spans="2:8">
      <c r="B60" t="s">
        <v>491</v>
      </c>
      <c r="C60" s="25" t="s">
        <v>99</v>
      </c>
      <c r="D60" s="66">
        <v>151</v>
      </c>
      <c r="F60" s="231"/>
      <c r="G60" s="262"/>
      <c r="H60" s="231"/>
    </row>
    <row r="61" spans="2:8">
      <c r="B61" t="s">
        <v>490</v>
      </c>
      <c r="C61" s="25" t="s">
        <v>99</v>
      </c>
      <c r="D61" s="66">
        <v>149</v>
      </c>
      <c r="F61" s="231"/>
      <c r="G61" s="262"/>
      <c r="H61" s="231"/>
    </row>
    <row r="62" spans="2:8">
      <c r="B62" s="65" t="s">
        <v>492</v>
      </c>
      <c r="C62" s="25" t="s">
        <v>99</v>
      </c>
      <c r="D62" s="66">
        <v>89</v>
      </c>
      <c r="F62" s="231"/>
      <c r="G62" s="262"/>
      <c r="H62" s="231"/>
    </row>
    <row r="63" spans="2:8">
      <c r="B63" s="65" t="s">
        <v>493</v>
      </c>
      <c r="C63" s="25" t="s">
        <v>99</v>
      </c>
      <c r="D63" s="66">
        <v>60</v>
      </c>
      <c r="F63" s="231"/>
      <c r="G63" s="262"/>
      <c r="H63" s="231"/>
    </row>
    <row r="64" spans="2:8">
      <c r="B64" s="65" t="s">
        <v>486</v>
      </c>
      <c r="C64" s="25" t="s">
        <v>99</v>
      </c>
      <c r="D64" s="66">
        <v>46</v>
      </c>
      <c r="F64" s="231"/>
      <c r="G64" s="262"/>
      <c r="H64" s="231"/>
    </row>
    <row r="65" spans="2:9">
      <c r="B65" s="157" t="s">
        <v>494</v>
      </c>
      <c r="C65" s="25" t="s">
        <v>99</v>
      </c>
      <c r="D65" s="66">
        <v>46</v>
      </c>
      <c r="F65" s="231"/>
      <c r="G65" s="262"/>
      <c r="H65" s="231"/>
    </row>
    <row r="66" spans="2:9">
      <c r="B66" s="65" t="s">
        <v>495</v>
      </c>
      <c r="C66" s="25" t="s">
        <v>99</v>
      </c>
      <c r="D66" s="66">
        <v>38</v>
      </c>
      <c r="F66" s="231"/>
      <c r="G66" s="262"/>
      <c r="H66" s="231"/>
    </row>
    <row r="67" spans="2:9">
      <c r="B67" s="68" t="s">
        <v>496</v>
      </c>
      <c r="C67" s="28" t="s">
        <v>99</v>
      </c>
      <c r="D67" s="69">
        <v>31</v>
      </c>
      <c r="F67" s="232"/>
      <c r="G67" s="263"/>
      <c r="H67" s="232"/>
    </row>
    <row r="69" spans="2:9">
      <c r="B69" s="20" t="s">
        <v>100</v>
      </c>
      <c r="C69" s="20"/>
      <c r="D69" s="20"/>
      <c r="E69" s="20"/>
      <c r="F69" s="20"/>
      <c r="G69" s="70"/>
    </row>
    <row r="70" spans="2:9">
      <c r="B70" s="71"/>
      <c r="C70" s="12"/>
      <c r="D70" s="12" t="s">
        <v>71</v>
      </c>
      <c r="E70" s="264" t="s">
        <v>72</v>
      </c>
      <c r="F70" s="265"/>
      <c r="G70" s="230" t="s">
        <v>20</v>
      </c>
      <c r="H70" s="230"/>
      <c r="I70" s="230">
        <v>2015</v>
      </c>
    </row>
    <row r="71" spans="2:9">
      <c r="B71" s="17" t="s">
        <v>101</v>
      </c>
      <c r="C71" s="25" t="s">
        <v>94</v>
      </c>
      <c r="D71" s="25"/>
      <c r="E71" s="266">
        <v>1</v>
      </c>
      <c r="F71" s="266"/>
      <c r="G71" s="231"/>
      <c r="H71" s="231"/>
      <c r="I71" s="231"/>
    </row>
    <row r="72" spans="2:9">
      <c r="B72" s="17" t="s">
        <v>102</v>
      </c>
      <c r="C72" s="25" t="s">
        <v>94</v>
      </c>
      <c r="D72" s="25"/>
      <c r="E72" s="267">
        <v>1</v>
      </c>
      <c r="F72" s="268"/>
      <c r="G72" s="231"/>
      <c r="H72" s="231"/>
      <c r="I72" s="231"/>
    </row>
    <row r="73" spans="2:9">
      <c r="B73" s="17" t="s">
        <v>103</v>
      </c>
      <c r="C73" s="25" t="s">
        <v>94</v>
      </c>
      <c r="D73" s="25"/>
      <c r="E73" s="267">
        <v>3</v>
      </c>
      <c r="F73" s="268"/>
      <c r="G73" s="231"/>
      <c r="H73" s="231"/>
      <c r="I73" s="231"/>
    </row>
    <row r="74" spans="2:9">
      <c r="B74" s="17" t="s">
        <v>104</v>
      </c>
      <c r="C74" s="25" t="s">
        <v>94</v>
      </c>
      <c r="D74" s="25"/>
      <c r="E74" s="267">
        <v>5</v>
      </c>
      <c r="F74" s="268"/>
      <c r="G74" s="231"/>
      <c r="H74" s="231"/>
      <c r="I74" s="231"/>
    </row>
    <row r="75" spans="2:9">
      <c r="B75" s="62" t="s">
        <v>105</v>
      </c>
      <c r="C75" s="28" t="s">
        <v>94</v>
      </c>
      <c r="D75" s="28">
        <v>8</v>
      </c>
      <c r="E75" s="269">
        <v>12</v>
      </c>
      <c r="F75" s="270"/>
      <c r="G75" s="232"/>
      <c r="H75" s="232"/>
      <c r="I75" s="232"/>
    </row>
    <row r="76" spans="2:9">
      <c r="B76" s="20"/>
      <c r="C76" s="20"/>
      <c r="D76" s="20"/>
      <c r="E76" s="20"/>
      <c r="F76" s="20"/>
      <c r="G76" s="70"/>
    </row>
    <row r="77" spans="2:9">
      <c r="B77" s="48" t="s">
        <v>240</v>
      </c>
    </row>
    <row r="78" spans="2:9">
      <c r="B78" s="60" t="s">
        <v>236</v>
      </c>
      <c r="C78" s="23" t="s">
        <v>23</v>
      </c>
      <c r="D78" s="64">
        <v>268</v>
      </c>
      <c r="F78" s="230" t="s">
        <v>90</v>
      </c>
      <c r="G78" s="230"/>
      <c r="H78" s="230">
        <v>2016</v>
      </c>
    </row>
    <row r="79" spans="2:9">
      <c r="B79" s="17" t="s">
        <v>343</v>
      </c>
      <c r="C79" s="25" t="s">
        <v>23</v>
      </c>
      <c r="D79" s="66">
        <v>0</v>
      </c>
      <c r="F79" s="231"/>
      <c r="G79" s="231"/>
      <c r="H79" s="231"/>
    </row>
    <row r="80" spans="2:9">
      <c r="B80" s="17" t="s">
        <v>237</v>
      </c>
      <c r="C80" s="25" t="s">
        <v>23</v>
      </c>
      <c r="D80" s="66">
        <v>0</v>
      </c>
      <c r="F80" s="231"/>
      <c r="G80" s="231"/>
      <c r="H80" s="231"/>
    </row>
    <row r="81" spans="2:8">
      <c r="B81" s="17" t="s">
        <v>238</v>
      </c>
      <c r="C81" s="25" t="s">
        <v>23</v>
      </c>
      <c r="D81" s="66">
        <v>0</v>
      </c>
      <c r="F81" s="231"/>
      <c r="G81" s="231"/>
      <c r="H81" s="231"/>
    </row>
    <row r="82" spans="2:8">
      <c r="B82" s="62" t="s">
        <v>239</v>
      </c>
      <c r="C82" s="28" t="s">
        <v>23</v>
      </c>
      <c r="D82" s="69">
        <v>0</v>
      </c>
      <c r="F82" s="232"/>
      <c r="G82" s="232"/>
      <c r="H82" s="232"/>
    </row>
  </sheetData>
  <mergeCells count="38">
    <mergeCell ref="H78:H82"/>
    <mergeCell ref="H70:H75"/>
    <mergeCell ref="E71:F71"/>
    <mergeCell ref="E72:F72"/>
    <mergeCell ref="E73:F73"/>
    <mergeCell ref="E74:F74"/>
    <mergeCell ref="E75:F75"/>
    <mergeCell ref="F48:F54"/>
    <mergeCell ref="G48:G54"/>
    <mergeCell ref="F58:F67"/>
    <mergeCell ref="G58:G67"/>
    <mergeCell ref="F78:F82"/>
    <mergeCell ref="E70:F70"/>
    <mergeCell ref="G70:G75"/>
    <mergeCell ref="G78:G82"/>
    <mergeCell ref="B26:D26"/>
    <mergeCell ref="E27:F27"/>
    <mergeCell ref="E28:F28"/>
    <mergeCell ref="G28:G42"/>
    <mergeCell ref="E33:F33"/>
    <mergeCell ref="D34:D42"/>
    <mergeCell ref="E34:F42"/>
    <mergeCell ref="I28:I42"/>
    <mergeCell ref="H48:H54"/>
    <mergeCell ref="H58:H67"/>
    <mergeCell ref="I70:I75"/>
    <mergeCell ref="E4:E15"/>
    <mergeCell ref="F4:F15"/>
    <mergeCell ref="F18:F24"/>
    <mergeCell ref="G18:G24"/>
    <mergeCell ref="H28:H42"/>
    <mergeCell ref="E29:F29"/>
    <mergeCell ref="E30:F30"/>
    <mergeCell ref="E31:F31"/>
    <mergeCell ref="E32:F32"/>
    <mergeCell ref="H4:H15"/>
    <mergeCell ref="H18:H24"/>
    <mergeCell ref="E43:F43"/>
  </mergeCells>
  <pageMargins left="0.7" right="0.7" top="0.75" bottom="0.75" header="0.3" footer="0.3"/>
  <pageSetup scale="91" fitToHeight="0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B2:AE113"/>
  <sheetViews>
    <sheetView topLeftCell="I7" zoomScale="140" zoomScaleNormal="140" workbookViewId="0">
      <selection activeCell="L21" sqref="L21"/>
    </sheetView>
  </sheetViews>
  <sheetFormatPr defaultRowHeight="15"/>
  <cols>
    <col min="2" max="2" width="23" customWidth="1"/>
    <col min="3" max="3" width="10.28515625" customWidth="1"/>
    <col min="4" max="4" width="13.7109375" customWidth="1"/>
    <col min="5" max="5" width="16.140625" customWidth="1"/>
    <col min="6" max="7" width="8.5703125" customWidth="1"/>
    <col min="8" max="8" width="23.85546875" customWidth="1"/>
    <col min="9" max="26" width="8.5703125" customWidth="1"/>
    <col min="27" max="27" width="10.5703125" customWidth="1"/>
    <col min="28" max="28" width="14.85546875" bestFit="1" customWidth="1"/>
    <col min="29" max="29" width="10.7109375" bestFit="1" customWidth="1"/>
    <col min="30" max="30" width="14.85546875" bestFit="1" customWidth="1"/>
    <col min="31" max="31" width="17.7109375" customWidth="1"/>
    <col min="32" max="32" width="14.85546875" bestFit="1" customWidth="1"/>
  </cols>
  <sheetData>
    <row r="2" spans="2:28">
      <c r="B2" s="20" t="s">
        <v>106</v>
      </c>
      <c r="X2" t="s">
        <v>13</v>
      </c>
    </row>
    <row r="3" spans="2:28" ht="38.25" customHeight="1">
      <c r="B3" s="277" t="s">
        <v>107</v>
      </c>
      <c r="C3" s="289" t="s">
        <v>108</v>
      </c>
      <c r="D3" s="289" t="s">
        <v>109</v>
      </c>
      <c r="E3" s="289" t="s">
        <v>110</v>
      </c>
      <c r="F3" s="289" t="s">
        <v>376</v>
      </c>
      <c r="G3" s="289" t="s">
        <v>377</v>
      </c>
      <c r="H3" s="300" t="s">
        <v>111</v>
      </c>
      <c r="I3" s="271" t="s">
        <v>418</v>
      </c>
      <c r="J3" s="272"/>
      <c r="K3" s="272"/>
      <c r="L3" s="272"/>
      <c r="M3" s="272"/>
      <c r="N3" s="273"/>
      <c r="O3" s="304" t="s">
        <v>427</v>
      </c>
      <c r="P3" s="305"/>
      <c r="Q3" s="274" t="s">
        <v>112</v>
      </c>
      <c r="R3" s="275"/>
      <c r="S3" s="275"/>
      <c r="T3" s="275"/>
      <c r="U3" s="275"/>
      <c r="V3" s="275"/>
      <c r="W3" s="275"/>
      <c r="X3" s="275"/>
      <c r="Y3" s="275"/>
      <c r="Z3" s="276"/>
    </row>
    <row r="4" spans="2:28" ht="38.25" customHeight="1">
      <c r="B4" s="299"/>
      <c r="C4" s="290"/>
      <c r="D4" s="290"/>
      <c r="E4" s="290"/>
      <c r="F4" s="290"/>
      <c r="G4" s="290"/>
      <c r="H4" s="300"/>
      <c r="I4" s="274" t="s">
        <v>417</v>
      </c>
      <c r="J4" s="276"/>
      <c r="K4" s="274" t="s">
        <v>426</v>
      </c>
      <c r="L4" s="276"/>
      <c r="M4" s="274" t="s">
        <v>113</v>
      </c>
      <c r="N4" s="276"/>
      <c r="O4" s="306"/>
      <c r="P4" s="307"/>
      <c r="Q4" s="301" t="s">
        <v>378</v>
      </c>
      <c r="R4" s="302"/>
      <c r="S4" s="302"/>
      <c r="T4" s="303"/>
      <c r="U4" s="301" t="s">
        <v>379</v>
      </c>
      <c r="V4" s="302"/>
      <c r="W4" s="302"/>
      <c r="X4" s="303"/>
      <c r="Y4" s="304" t="s">
        <v>114</v>
      </c>
      <c r="Z4" s="305"/>
      <c r="AA4" s="5"/>
    </row>
    <row r="5" spans="2:28" ht="22.5" customHeight="1">
      <c r="B5" s="299"/>
      <c r="C5" s="290"/>
      <c r="D5" s="290"/>
      <c r="E5" s="290"/>
      <c r="F5" s="290"/>
      <c r="G5" s="290"/>
      <c r="H5" s="289"/>
      <c r="I5" s="277" t="s">
        <v>115</v>
      </c>
      <c r="J5" s="279" t="s">
        <v>116</v>
      </c>
      <c r="K5" s="277" t="s">
        <v>115</v>
      </c>
      <c r="L5" s="279" t="s">
        <v>117</v>
      </c>
      <c r="M5" s="277" t="s">
        <v>115</v>
      </c>
      <c r="N5" s="279" t="s">
        <v>116</v>
      </c>
      <c r="O5" s="277" t="s">
        <v>115</v>
      </c>
      <c r="P5" s="277" t="s">
        <v>116</v>
      </c>
      <c r="Q5" s="301" t="s">
        <v>380</v>
      </c>
      <c r="R5" s="303"/>
      <c r="S5" s="302" t="s">
        <v>450</v>
      </c>
      <c r="T5" s="303"/>
      <c r="U5" s="301" t="s">
        <v>380</v>
      </c>
      <c r="V5" s="303"/>
      <c r="W5" s="301" t="s">
        <v>381</v>
      </c>
      <c r="X5" s="303"/>
      <c r="Y5" s="306"/>
      <c r="Z5" s="307"/>
      <c r="AA5" s="5"/>
    </row>
    <row r="6" spans="2:28" ht="38.25" customHeight="1">
      <c r="B6" s="299"/>
      <c r="C6" s="290"/>
      <c r="D6" s="290"/>
      <c r="E6" s="290"/>
      <c r="F6" s="290"/>
      <c r="G6" s="291"/>
      <c r="H6" s="289"/>
      <c r="I6" s="278"/>
      <c r="J6" s="280"/>
      <c r="K6" s="278"/>
      <c r="L6" s="280"/>
      <c r="M6" s="278"/>
      <c r="N6" s="280"/>
      <c r="O6" s="278"/>
      <c r="P6" s="278"/>
      <c r="Q6" s="72" t="s">
        <v>71</v>
      </c>
      <c r="R6" s="142" t="s">
        <v>72</v>
      </c>
      <c r="S6" s="142" t="s">
        <v>71</v>
      </c>
      <c r="T6" s="121" t="s">
        <v>72</v>
      </c>
      <c r="U6" s="121" t="s">
        <v>71</v>
      </c>
      <c r="V6" s="142" t="s">
        <v>72</v>
      </c>
      <c r="W6" s="142" t="s">
        <v>71</v>
      </c>
      <c r="X6" s="73" t="s">
        <v>72</v>
      </c>
      <c r="Y6" s="143" t="s">
        <v>71</v>
      </c>
      <c r="Z6" s="148" t="s">
        <v>72</v>
      </c>
    </row>
    <row r="7" spans="2:28">
      <c r="B7" s="74" t="s">
        <v>497</v>
      </c>
      <c r="C7" s="78" t="s">
        <v>243</v>
      </c>
      <c r="D7" s="78">
        <v>6000</v>
      </c>
      <c r="E7" s="78" t="s">
        <v>243</v>
      </c>
      <c r="F7" s="78">
        <v>0</v>
      </c>
      <c r="G7" s="78">
        <v>8420</v>
      </c>
      <c r="H7" s="78" t="s">
        <v>503</v>
      </c>
      <c r="I7" s="78">
        <v>59</v>
      </c>
      <c r="J7" s="78">
        <v>52</v>
      </c>
      <c r="K7" s="78">
        <v>0</v>
      </c>
      <c r="L7" s="78">
        <v>0</v>
      </c>
      <c r="M7" s="78">
        <v>56</v>
      </c>
      <c r="N7" s="78">
        <v>49</v>
      </c>
      <c r="O7" s="78">
        <v>134</v>
      </c>
      <c r="P7" s="78">
        <v>111</v>
      </c>
      <c r="Q7" s="78">
        <v>12</v>
      </c>
      <c r="R7" s="78">
        <v>2</v>
      </c>
      <c r="S7" s="78">
        <v>0</v>
      </c>
      <c r="T7" s="78">
        <v>0</v>
      </c>
      <c r="U7" s="78">
        <v>0</v>
      </c>
      <c r="V7" s="78">
        <v>0</v>
      </c>
      <c r="W7" s="78">
        <v>0</v>
      </c>
      <c r="X7" s="78">
        <v>0</v>
      </c>
      <c r="Y7" s="136">
        <v>10</v>
      </c>
      <c r="Z7" s="79">
        <v>1</v>
      </c>
    </row>
    <row r="8" spans="2:28">
      <c r="B8" s="74" t="s">
        <v>500</v>
      </c>
      <c r="C8" s="75" t="s">
        <v>243</v>
      </c>
      <c r="D8" s="75">
        <v>3521</v>
      </c>
      <c r="E8" s="75" t="s">
        <v>243</v>
      </c>
      <c r="F8" s="75">
        <v>0</v>
      </c>
      <c r="G8" s="75">
        <v>7546</v>
      </c>
      <c r="H8" s="75" t="s">
        <v>504</v>
      </c>
      <c r="I8" s="75">
        <v>0</v>
      </c>
      <c r="J8" s="75">
        <v>0</v>
      </c>
      <c r="K8" s="75">
        <v>30</v>
      </c>
      <c r="L8" s="75">
        <v>26</v>
      </c>
      <c r="M8" s="75"/>
      <c r="N8" s="75"/>
      <c r="O8" s="75">
        <v>0</v>
      </c>
      <c r="P8" s="75">
        <v>0</v>
      </c>
      <c r="Q8" s="75">
        <v>3</v>
      </c>
      <c r="R8" s="75">
        <v>0</v>
      </c>
      <c r="S8" s="75">
        <v>2</v>
      </c>
      <c r="T8" s="75">
        <v>0</v>
      </c>
      <c r="U8" s="75">
        <v>0</v>
      </c>
      <c r="V8" s="75">
        <v>0</v>
      </c>
      <c r="W8" s="75">
        <v>0</v>
      </c>
      <c r="X8" s="75">
        <v>0</v>
      </c>
      <c r="Y8" s="135">
        <v>3</v>
      </c>
      <c r="Z8" s="76">
        <v>0</v>
      </c>
    </row>
    <row r="9" spans="2:28">
      <c r="B9" s="77" t="s">
        <v>498</v>
      </c>
      <c r="C9" s="78" t="s">
        <v>243</v>
      </c>
      <c r="D9" s="78">
        <v>3766</v>
      </c>
      <c r="E9" s="78" t="s">
        <v>246</v>
      </c>
      <c r="F9" s="78">
        <v>6</v>
      </c>
      <c r="G9" s="78">
        <v>8326</v>
      </c>
      <c r="H9" s="78" t="s">
        <v>501</v>
      </c>
      <c r="I9" s="78">
        <v>0</v>
      </c>
      <c r="J9" s="78">
        <v>0</v>
      </c>
      <c r="K9" s="78">
        <v>0</v>
      </c>
      <c r="L9" s="78">
        <v>0</v>
      </c>
      <c r="M9" s="78">
        <v>44</v>
      </c>
      <c r="N9" s="78">
        <v>57</v>
      </c>
      <c r="O9" s="78">
        <v>0</v>
      </c>
      <c r="P9" s="78">
        <v>1</v>
      </c>
      <c r="Q9" s="78">
        <v>5</v>
      </c>
      <c r="R9" s="78">
        <v>1</v>
      </c>
      <c r="S9" s="78">
        <v>0</v>
      </c>
      <c r="T9" s="78">
        <v>0</v>
      </c>
      <c r="U9" s="78">
        <v>0</v>
      </c>
      <c r="V9" s="78">
        <v>0</v>
      </c>
      <c r="W9" s="78">
        <v>0</v>
      </c>
      <c r="X9" s="78">
        <v>0</v>
      </c>
      <c r="Y9" s="136">
        <v>1</v>
      </c>
      <c r="Z9" s="79">
        <v>0</v>
      </c>
    </row>
    <row r="10" spans="2:28">
      <c r="B10" s="80"/>
      <c r="C10" s="81"/>
      <c r="D10" s="81"/>
      <c r="E10" s="81"/>
      <c r="F10" s="81"/>
      <c r="G10" s="81"/>
      <c r="H10" s="81"/>
      <c r="I10" s="81"/>
      <c r="J10" s="81"/>
      <c r="K10" s="81"/>
      <c r="L10" s="81"/>
      <c r="M10" s="81"/>
      <c r="N10" s="81"/>
      <c r="O10" s="81"/>
      <c r="P10" s="81"/>
      <c r="Q10" s="81"/>
      <c r="R10" s="81"/>
      <c r="S10" s="81"/>
      <c r="T10" s="81"/>
      <c r="U10" s="81"/>
      <c r="V10" s="81"/>
      <c r="W10" s="81"/>
      <c r="X10" s="81"/>
      <c r="Y10" s="137"/>
      <c r="Z10" s="82"/>
    </row>
    <row r="11" spans="2:28">
      <c r="B11" s="83" t="s">
        <v>16</v>
      </c>
      <c r="C11" s="84" t="s">
        <v>0</v>
      </c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2:28">
      <c r="B12" s="83" t="s">
        <v>17</v>
      </c>
      <c r="C12" s="85" t="s">
        <v>118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2:28">
      <c r="B13" s="83" t="s">
        <v>18</v>
      </c>
      <c r="C13" s="8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2:28">
      <c r="B14" s="83" t="s">
        <v>382</v>
      </c>
      <c r="C14" s="84">
        <v>2016</v>
      </c>
    </row>
    <row r="17" spans="2:10">
      <c r="B17" s="86" t="s">
        <v>251</v>
      </c>
    </row>
    <row r="18" spans="2:10">
      <c r="B18" s="292" t="s">
        <v>107</v>
      </c>
      <c r="C18" s="274" t="s">
        <v>119</v>
      </c>
      <c r="D18" s="275"/>
      <c r="E18" s="275"/>
      <c r="F18" s="275"/>
      <c r="G18" s="275"/>
      <c r="H18" s="276"/>
    </row>
    <row r="19" spans="2:10">
      <c r="B19" s="293"/>
      <c r="C19" s="274" t="s">
        <v>120</v>
      </c>
      <c r="D19" s="275"/>
      <c r="E19" s="275"/>
      <c r="F19" s="275"/>
      <c r="G19" s="275"/>
      <c r="H19" s="276"/>
    </row>
    <row r="20" spans="2:10" ht="45.75" customHeight="1">
      <c r="B20" s="294"/>
      <c r="C20" s="138" t="s">
        <v>121</v>
      </c>
      <c r="D20" s="138" t="s">
        <v>122</v>
      </c>
      <c r="E20" s="138" t="s">
        <v>252</v>
      </c>
      <c r="F20" s="138" t="s">
        <v>253</v>
      </c>
      <c r="G20" s="138" t="s">
        <v>419</v>
      </c>
      <c r="H20" s="139" t="s">
        <v>123</v>
      </c>
    </row>
    <row r="21" spans="2:10">
      <c r="B21" s="74" t="s">
        <v>497</v>
      </c>
      <c r="C21" s="75">
        <v>0</v>
      </c>
      <c r="D21" s="75">
        <v>1</v>
      </c>
      <c r="E21" s="75">
        <v>1</v>
      </c>
      <c r="F21" s="75">
        <v>10</v>
      </c>
      <c r="G21" s="135">
        <v>0</v>
      </c>
      <c r="H21" s="76">
        <v>0</v>
      </c>
    </row>
    <row r="22" spans="2:10">
      <c r="B22" s="77" t="s">
        <v>499</v>
      </c>
      <c r="C22" s="78">
        <v>0</v>
      </c>
      <c r="D22" s="78">
        <v>0</v>
      </c>
      <c r="E22" s="78">
        <v>0</v>
      </c>
      <c r="F22" s="78">
        <v>5</v>
      </c>
      <c r="G22" s="136">
        <v>0</v>
      </c>
      <c r="H22" s="79">
        <v>0</v>
      </c>
    </row>
    <row r="23" spans="2:10">
      <c r="B23" s="77" t="s">
        <v>498</v>
      </c>
      <c r="C23" s="78">
        <v>0</v>
      </c>
      <c r="D23" s="78">
        <v>0</v>
      </c>
      <c r="E23" s="78">
        <v>0</v>
      </c>
      <c r="F23" s="78">
        <v>6</v>
      </c>
      <c r="G23" s="136">
        <v>0</v>
      </c>
      <c r="H23" s="79">
        <v>0</v>
      </c>
    </row>
    <row r="24" spans="2:10">
      <c r="B24" s="80"/>
      <c r="C24" s="81"/>
      <c r="D24" s="81"/>
      <c r="E24" s="81"/>
      <c r="F24" s="81"/>
      <c r="G24" s="137"/>
      <c r="H24" s="82"/>
    </row>
    <row r="25" spans="2:10">
      <c r="B25" s="83" t="s">
        <v>16</v>
      </c>
      <c r="C25" s="84" t="s">
        <v>0</v>
      </c>
      <c r="J25" s="5"/>
    </row>
    <row r="26" spans="2:10">
      <c r="B26" s="83" t="s">
        <v>17</v>
      </c>
      <c r="C26" s="85" t="s">
        <v>118</v>
      </c>
      <c r="D26" s="5"/>
      <c r="E26" s="5"/>
      <c r="F26" s="5"/>
      <c r="G26" s="5"/>
      <c r="H26" s="5"/>
      <c r="I26" s="5"/>
      <c r="J26" s="5"/>
    </row>
    <row r="27" spans="2:10">
      <c r="B27" s="83" t="s">
        <v>383</v>
      </c>
      <c r="C27" s="85">
        <v>2016</v>
      </c>
      <c r="D27" s="5"/>
      <c r="E27" s="5"/>
      <c r="F27" s="5"/>
      <c r="G27" s="5"/>
      <c r="H27" s="5"/>
      <c r="I27" s="5"/>
      <c r="J27" s="5"/>
    </row>
    <row r="28" spans="2:10">
      <c r="B28" s="83" t="s">
        <v>18</v>
      </c>
      <c r="C28" s="84"/>
    </row>
    <row r="32" spans="2:10">
      <c r="B32" s="20" t="s">
        <v>124</v>
      </c>
    </row>
    <row r="33" spans="2:31" ht="22.5" customHeight="1">
      <c r="B33" s="284" t="s">
        <v>107</v>
      </c>
      <c r="C33" s="271" t="s">
        <v>125</v>
      </c>
      <c r="D33" s="273"/>
      <c r="E33" s="271" t="s">
        <v>257</v>
      </c>
      <c r="F33" s="273"/>
      <c r="G33" s="272" t="s">
        <v>420</v>
      </c>
      <c r="H33" s="273"/>
      <c r="I33" s="271" t="s">
        <v>126</v>
      </c>
      <c r="J33" s="273"/>
      <c r="K33" s="271" t="s">
        <v>127</v>
      </c>
      <c r="L33" s="273"/>
      <c r="M33" s="271" t="s">
        <v>128</v>
      </c>
      <c r="N33" s="272"/>
      <c r="O33" s="271" t="s">
        <v>129</v>
      </c>
      <c r="P33" s="273"/>
      <c r="Q33" s="271" t="s">
        <v>130</v>
      </c>
      <c r="R33" s="272"/>
      <c r="S33" s="272"/>
      <c r="T33" s="273"/>
      <c r="U33" s="271" t="s">
        <v>131</v>
      </c>
      <c r="V33" s="272"/>
      <c r="W33" s="272"/>
      <c r="X33" s="273"/>
      <c r="Y33" s="146"/>
      <c r="Z33" s="5"/>
    </row>
    <row r="34" spans="2:31" ht="22.5" customHeight="1">
      <c r="B34" s="285"/>
      <c r="C34" s="87" t="s">
        <v>132</v>
      </c>
      <c r="D34" s="87" t="s">
        <v>133</v>
      </c>
      <c r="E34" s="87" t="s">
        <v>132</v>
      </c>
      <c r="F34" s="87" t="s">
        <v>133</v>
      </c>
      <c r="G34" s="87" t="s">
        <v>132</v>
      </c>
      <c r="H34" s="87" t="s">
        <v>133</v>
      </c>
      <c r="I34" s="87" t="s">
        <v>132</v>
      </c>
      <c r="J34" s="87" t="s">
        <v>133</v>
      </c>
      <c r="K34" s="87" t="s">
        <v>132</v>
      </c>
      <c r="L34" s="87" t="s">
        <v>133</v>
      </c>
      <c r="M34" s="87" t="s">
        <v>133</v>
      </c>
      <c r="N34" s="87" t="s">
        <v>132</v>
      </c>
      <c r="O34" s="87" t="s">
        <v>132</v>
      </c>
      <c r="P34" s="87" t="s">
        <v>133</v>
      </c>
      <c r="Q34" s="87" t="s">
        <v>132</v>
      </c>
      <c r="R34" s="87"/>
      <c r="S34" s="87"/>
      <c r="T34" s="87" t="s">
        <v>133</v>
      </c>
      <c r="U34" s="87" t="s">
        <v>132</v>
      </c>
      <c r="V34" s="87"/>
      <c r="W34" s="87"/>
      <c r="X34" s="87" t="s">
        <v>133</v>
      </c>
      <c r="Y34" s="147"/>
    </row>
    <row r="35" spans="2:31">
      <c r="B35" s="74" t="s">
        <v>497</v>
      </c>
      <c r="C35" s="78">
        <v>9</v>
      </c>
      <c r="D35" s="78">
        <v>0</v>
      </c>
      <c r="E35" s="78">
        <v>1</v>
      </c>
      <c r="F35" s="78">
        <v>0</v>
      </c>
      <c r="G35" s="78">
        <v>2</v>
      </c>
      <c r="H35" s="78">
        <v>0</v>
      </c>
      <c r="I35" s="78">
        <v>1</v>
      </c>
      <c r="J35" s="78">
        <v>0</v>
      </c>
      <c r="K35" s="78">
        <v>1</v>
      </c>
      <c r="L35" s="78">
        <v>0</v>
      </c>
      <c r="M35" s="78">
        <v>6</v>
      </c>
      <c r="N35" s="78">
        <v>0</v>
      </c>
      <c r="O35" s="78">
        <v>6</v>
      </c>
      <c r="P35" s="78">
        <v>4</v>
      </c>
      <c r="Q35" s="78">
        <v>3</v>
      </c>
      <c r="R35" s="78"/>
      <c r="S35" s="78"/>
      <c r="T35" s="78">
        <v>0</v>
      </c>
      <c r="U35" s="78">
        <v>1</v>
      </c>
      <c r="V35" s="136"/>
      <c r="W35" s="136"/>
      <c r="X35" s="79">
        <v>0</v>
      </c>
      <c r="Y35" s="5"/>
    </row>
    <row r="36" spans="2:31">
      <c r="B36" s="77" t="s">
        <v>499</v>
      </c>
      <c r="C36" s="75">
        <v>5</v>
      </c>
      <c r="D36" s="75">
        <v>0</v>
      </c>
      <c r="E36" s="75">
        <v>1</v>
      </c>
      <c r="F36" s="75">
        <v>0</v>
      </c>
      <c r="G36" s="75">
        <v>0</v>
      </c>
      <c r="H36" s="75">
        <v>0</v>
      </c>
      <c r="I36" s="75">
        <v>1</v>
      </c>
      <c r="J36" s="75">
        <v>0</v>
      </c>
      <c r="K36" s="75">
        <v>0</v>
      </c>
      <c r="L36" s="75">
        <v>0</v>
      </c>
      <c r="M36" s="75">
        <v>0</v>
      </c>
      <c r="N36" s="75">
        <v>3</v>
      </c>
      <c r="O36" s="75">
        <v>4</v>
      </c>
      <c r="P36" s="75">
        <v>0</v>
      </c>
      <c r="Q36" s="75">
        <v>4</v>
      </c>
      <c r="R36" s="75"/>
      <c r="S36" s="75"/>
      <c r="T36" s="75">
        <v>0</v>
      </c>
      <c r="U36" s="75">
        <v>1</v>
      </c>
      <c r="V36" s="135"/>
      <c r="W36" s="135"/>
      <c r="X36" s="76">
        <v>0</v>
      </c>
      <c r="Y36" s="5"/>
    </row>
    <row r="37" spans="2:31">
      <c r="B37" s="77" t="s">
        <v>498</v>
      </c>
      <c r="C37" s="78">
        <v>7</v>
      </c>
      <c r="D37" s="78">
        <v>2</v>
      </c>
      <c r="E37" s="78">
        <v>0</v>
      </c>
      <c r="F37" s="78">
        <v>0</v>
      </c>
      <c r="G37" s="78">
        <v>0</v>
      </c>
      <c r="H37" s="78">
        <v>0</v>
      </c>
      <c r="I37" s="78">
        <v>0</v>
      </c>
      <c r="J37" s="78">
        <v>0</v>
      </c>
      <c r="K37" s="78"/>
      <c r="L37" s="78">
        <v>0</v>
      </c>
      <c r="M37" s="78">
        <v>0</v>
      </c>
      <c r="N37" s="78">
        <v>3</v>
      </c>
      <c r="O37" s="78">
        <v>2</v>
      </c>
      <c r="P37" s="78">
        <v>0</v>
      </c>
      <c r="Q37" s="78">
        <v>1</v>
      </c>
      <c r="R37" s="78"/>
      <c r="S37" s="78"/>
      <c r="T37" s="78">
        <v>3</v>
      </c>
      <c r="U37" s="78">
        <v>1</v>
      </c>
      <c r="V37" s="136"/>
      <c r="W37" s="136"/>
      <c r="X37" s="79">
        <v>0</v>
      </c>
      <c r="Y37" s="5"/>
    </row>
    <row r="38" spans="2:31">
      <c r="B38" s="80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137"/>
      <c r="W38" s="137"/>
      <c r="X38" s="82"/>
      <c r="Y38" s="5"/>
    </row>
    <row r="39" spans="2:31">
      <c r="B39" s="83" t="s">
        <v>16</v>
      </c>
      <c r="C39" s="84" t="s">
        <v>0</v>
      </c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</row>
    <row r="40" spans="2:31">
      <c r="B40" s="83" t="s">
        <v>17</v>
      </c>
      <c r="C40" s="85" t="s">
        <v>118</v>
      </c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</row>
    <row r="41" spans="2:31">
      <c r="B41" s="83" t="s">
        <v>382</v>
      </c>
      <c r="C41" s="85">
        <v>2016</v>
      </c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</row>
    <row r="42" spans="2:31">
      <c r="B42" s="83" t="s">
        <v>18</v>
      </c>
      <c r="C42" s="84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</row>
    <row r="43" spans="2:31">
      <c r="B43" s="29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</row>
    <row r="44" spans="2:31"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</row>
    <row r="45" spans="2:31">
      <c r="B45" s="88" t="s">
        <v>134</v>
      </c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</row>
    <row r="46" spans="2:31" ht="15" customHeight="1">
      <c r="B46" s="281" t="s">
        <v>107</v>
      </c>
      <c r="C46" s="271" t="s">
        <v>135</v>
      </c>
      <c r="D46" s="272"/>
      <c r="E46" s="272"/>
      <c r="F46" s="273"/>
      <c r="G46" s="277" t="s">
        <v>136</v>
      </c>
    </row>
    <row r="47" spans="2:31" ht="15" customHeight="1">
      <c r="B47" s="282"/>
      <c r="C47" s="289" t="s">
        <v>137</v>
      </c>
      <c r="D47" s="289" t="s">
        <v>138</v>
      </c>
      <c r="E47" s="289" t="s">
        <v>254</v>
      </c>
      <c r="F47" s="289" t="s">
        <v>255</v>
      </c>
      <c r="G47" s="299"/>
    </row>
    <row r="48" spans="2:31" ht="19.5" customHeight="1">
      <c r="B48" s="282"/>
      <c r="C48" s="290"/>
      <c r="D48" s="290"/>
      <c r="E48" s="290"/>
      <c r="F48" s="290"/>
      <c r="G48" s="299"/>
    </row>
    <row r="49" spans="2:31" ht="19.5" customHeight="1">
      <c r="B49" s="283"/>
      <c r="C49" s="291"/>
      <c r="D49" s="291"/>
      <c r="E49" s="291"/>
      <c r="F49" s="291"/>
      <c r="G49" s="278"/>
    </row>
    <row r="50" spans="2:31">
      <c r="B50" s="74" t="s">
        <v>497</v>
      </c>
      <c r="C50" s="75" t="s">
        <v>246</v>
      </c>
      <c r="D50" s="75" t="s">
        <v>243</v>
      </c>
      <c r="E50" s="75" t="s">
        <v>243</v>
      </c>
      <c r="F50" s="75"/>
      <c r="G50" s="76" t="s">
        <v>243</v>
      </c>
    </row>
    <row r="51" spans="2:31">
      <c r="B51" s="77" t="s">
        <v>498</v>
      </c>
      <c r="C51" s="78" t="s">
        <v>243</v>
      </c>
      <c r="D51" s="78" t="s">
        <v>246</v>
      </c>
      <c r="E51" s="78" t="s">
        <v>243</v>
      </c>
      <c r="F51" s="78"/>
      <c r="G51" s="79" t="s">
        <v>243</v>
      </c>
    </row>
    <row r="52" spans="2:31">
      <c r="B52" s="77" t="s">
        <v>499</v>
      </c>
      <c r="C52" s="78" t="s">
        <v>243</v>
      </c>
      <c r="D52" s="78" t="s">
        <v>246</v>
      </c>
      <c r="E52" s="78" t="s">
        <v>243</v>
      </c>
      <c r="F52" s="78"/>
      <c r="G52" s="79" t="s">
        <v>246</v>
      </c>
    </row>
    <row r="53" spans="2:31" s="5" customFormat="1">
      <c r="B53" s="80"/>
      <c r="C53" s="81"/>
      <c r="D53" s="81"/>
      <c r="E53" s="81"/>
      <c r="F53" s="81"/>
      <c r="G53" s="82"/>
    </row>
    <row r="54" spans="2:31">
      <c r="B54" s="83" t="s">
        <v>16</v>
      </c>
      <c r="C54" s="84" t="s">
        <v>0</v>
      </c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</row>
    <row r="55" spans="2:31">
      <c r="B55" s="83" t="s">
        <v>17</v>
      </c>
      <c r="C55" s="85" t="s">
        <v>118</v>
      </c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</row>
    <row r="56" spans="2:31">
      <c r="B56" s="83" t="s">
        <v>382</v>
      </c>
      <c r="C56" s="85">
        <v>2016</v>
      </c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</row>
    <row r="57" spans="2:31">
      <c r="B57" s="83" t="s">
        <v>18</v>
      </c>
      <c r="C57" s="84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</row>
    <row r="58" spans="2:31">
      <c r="B58" s="89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</row>
    <row r="59" spans="2:31">
      <c r="B59" s="89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</row>
    <row r="60" spans="2:31" ht="15" customHeight="1">
      <c r="B60" s="281" t="s">
        <v>107</v>
      </c>
      <c r="C60" s="281" t="s">
        <v>384</v>
      </c>
      <c r="D60" s="281" t="s">
        <v>385</v>
      </c>
      <c r="E60" s="5"/>
      <c r="F60" s="5"/>
      <c r="G60" s="5"/>
      <c r="H60" s="5"/>
      <c r="I60" s="5"/>
      <c r="J60" s="5"/>
      <c r="K60" s="5"/>
    </row>
    <row r="61" spans="2:31" ht="15" customHeight="1">
      <c r="B61" s="282"/>
      <c r="C61" s="282"/>
      <c r="D61" s="282"/>
      <c r="E61" s="5"/>
      <c r="F61" s="5"/>
      <c r="G61" s="5"/>
      <c r="H61" s="5"/>
      <c r="I61" s="5"/>
      <c r="J61" s="5"/>
      <c r="K61" s="5"/>
    </row>
    <row r="62" spans="2:31">
      <c r="B62" s="282"/>
      <c r="C62" s="282"/>
      <c r="D62" s="282"/>
      <c r="E62" s="5"/>
      <c r="F62" s="5"/>
      <c r="G62" s="5"/>
      <c r="H62" s="5"/>
      <c r="I62" s="5"/>
      <c r="J62" s="5"/>
      <c r="K62" s="5"/>
    </row>
    <row r="63" spans="2:31">
      <c r="B63" s="283"/>
      <c r="C63" s="283"/>
      <c r="D63" s="283"/>
      <c r="E63" s="5"/>
      <c r="F63" s="5"/>
      <c r="G63" s="5"/>
      <c r="H63" s="5"/>
      <c r="I63" s="5"/>
      <c r="J63" s="5"/>
      <c r="K63" s="5"/>
    </row>
    <row r="64" spans="2:31">
      <c r="B64" s="77" t="s">
        <v>498</v>
      </c>
      <c r="C64" s="79" t="s">
        <v>243</v>
      </c>
      <c r="D64" s="129">
        <v>26</v>
      </c>
      <c r="E64" s="5"/>
      <c r="F64" s="5"/>
      <c r="G64" s="5"/>
      <c r="H64" s="5"/>
      <c r="I64" s="5"/>
      <c r="J64" s="5"/>
      <c r="K64" s="5"/>
    </row>
    <row r="65" spans="2:23">
      <c r="B65" s="77" t="s">
        <v>497</v>
      </c>
      <c r="C65" s="79" t="s">
        <v>243</v>
      </c>
      <c r="D65" s="129">
        <v>82</v>
      </c>
      <c r="E65" s="5"/>
      <c r="F65" s="5"/>
      <c r="G65" s="5"/>
      <c r="H65" s="5"/>
      <c r="I65" s="5"/>
      <c r="J65" s="5"/>
      <c r="K65" s="5"/>
    </row>
    <row r="66" spans="2:23">
      <c r="B66" s="77" t="s">
        <v>500</v>
      </c>
      <c r="C66" s="79" t="s">
        <v>243</v>
      </c>
      <c r="D66" s="129">
        <v>24</v>
      </c>
      <c r="E66" s="5"/>
      <c r="F66" s="5"/>
      <c r="G66" s="5"/>
      <c r="H66" s="5"/>
      <c r="I66" s="5"/>
      <c r="J66" s="5"/>
      <c r="K66" s="5"/>
    </row>
    <row r="67" spans="2:23">
      <c r="B67" s="77" t="s">
        <v>498</v>
      </c>
      <c r="C67" s="79" t="s">
        <v>243</v>
      </c>
      <c r="D67" s="129">
        <v>26</v>
      </c>
      <c r="E67" s="5"/>
      <c r="F67" s="5"/>
      <c r="G67" s="5"/>
      <c r="H67" s="5"/>
      <c r="I67" s="5"/>
      <c r="J67" s="5"/>
      <c r="K67" s="5"/>
    </row>
    <row r="68" spans="2:23">
      <c r="B68" s="80"/>
      <c r="C68" s="82"/>
      <c r="D68" s="130"/>
      <c r="E68" s="5"/>
      <c r="F68" s="5"/>
      <c r="G68" s="5"/>
      <c r="H68" s="5"/>
      <c r="I68" s="5"/>
      <c r="J68" s="5"/>
      <c r="K68" s="5"/>
    </row>
    <row r="69" spans="2:23">
      <c r="B69" s="83" t="s">
        <v>16</v>
      </c>
      <c r="C69" s="84" t="s">
        <v>0</v>
      </c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</row>
    <row r="70" spans="2:23">
      <c r="B70" s="83" t="s">
        <v>17</v>
      </c>
      <c r="C70" s="85" t="s">
        <v>118</v>
      </c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</row>
    <row r="71" spans="2:23">
      <c r="B71" s="83" t="s">
        <v>383</v>
      </c>
      <c r="C71" s="85">
        <v>2016</v>
      </c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</row>
    <row r="72" spans="2:23">
      <c r="B72" s="83" t="s">
        <v>18</v>
      </c>
      <c r="C72" s="84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</row>
    <row r="73" spans="2:23">
      <c r="B73" s="89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</row>
    <row r="74" spans="2:23">
      <c r="B74" s="89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</row>
    <row r="75" spans="2:23">
      <c r="B75" s="89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</row>
    <row r="76" spans="2:23">
      <c r="B76" s="20" t="s">
        <v>139</v>
      </c>
    </row>
    <row r="77" spans="2:23" ht="15" customHeight="1">
      <c r="B77" s="292" t="s">
        <v>107</v>
      </c>
      <c r="C77" s="286" t="s">
        <v>142</v>
      </c>
      <c r="D77" s="108" t="s">
        <v>140</v>
      </c>
      <c r="E77" s="109"/>
      <c r="F77" s="109"/>
      <c r="G77" s="295" t="s">
        <v>141</v>
      </c>
      <c r="H77" s="295"/>
      <c r="I77" s="295"/>
      <c r="J77" s="295"/>
      <c r="K77" s="5"/>
    </row>
    <row r="78" spans="2:23" ht="27.75" customHeight="1">
      <c r="B78" s="293"/>
      <c r="C78" s="287"/>
      <c r="D78" s="296" t="s">
        <v>143</v>
      </c>
      <c r="E78" s="296" t="s">
        <v>258</v>
      </c>
      <c r="F78" s="296" t="s">
        <v>256</v>
      </c>
      <c r="G78" s="296" t="s">
        <v>144</v>
      </c>
      <c r="H78" s="296" t="s">
        <v>145</v>
      </c>
      <c r="I78" s="296" t="s">
        <v>146</v>
      </c>
      <c r="J78" s="296" t="s">
        <v>147</v>
      </c>
    </row>
    <row r="79" spans="2:23" ht="27.75" customHeight="1">
      <c r="B79" s="293"/>
      <c r="C79" s="287"/>
      <c r="D79" s="297"/>
      <c r="E79" s="297"/>
      <c r="F79" s="297"/>
      <c r="G79" s="297"/>
      <c r="H79" s="297"/>
      <c r="I79" s="297"/>
      <c r="J79" s="297"/>
    </row>
    <row r="80" spans="2:23" ht="27.75" customHeight="1">
      <c r="B80" s="294"/>
      <c r="C80" s="288"/>
      <c r="D80" s="298"/>
      <c r="E80" s="298"/>
      <c r="F80" s="298"/>
      <c r="G80" s="298"/>
      <c r="H80" s="298"/>
      <c r="I80" s="298"/>
      <c r="J80" s="298"/>
    </row>
    <row r="81" spans="2:10">
      <c r="B81" s="90" t="s">
        <v>497</v>
      </c>
      <c r="C81" s="75"/>
      <c r="D81" s="75"/>
      <c r="E81" s="75"/>
      <c r="F81" s="75"/>
      <c r="G81" s="91"/>
      <c r="H81" s="75"/>
      <c r="I81" s="75"/>
      <c r="J81" s="76"/>
    </row>
    <row r="82" spans="2:10">
      <c r="B82" s="92"/>
      <c r="C82" s="78" t="s">
        <v>148</v>
      </c>
      <c r="D82" s="78">
        <v>10</v>
      </c>
      <c r="E82" s="78">
        <v>10</v>
      </c>
      <c r="F82" s="78">
        <v>0</v>
      </c>
      <c r="G82" s="158">
        <v>0.80200000000000005</v>
      </c>
      <c r="H82" s="159">
        <v>0.76049999999999995</v>
      </c>
      <c r="I82" s="159">
        <v>0.69540000000000002</v>
      </c>
      <c r="J82" s="160">
        <v>0.80349999999999999</v>
      </c>
    </row>
    <row r="83" spans="2:10">
      <c r="B83" s="92"/>
      <c r="C83" s="78" t="s">
        <v>149</v>
      </c>
      <c r="D83" s="78">
        <v>21</v>
      </c>
      <c r="E83" s="78">
        <v>20</v>
      </c>
      <c r="F83" s="78">
        <v>1</v>
      </c>
      <c r="G83" s="158">
        <v>0.8145</v>
      </c>
      <c r="H83" s="159">
        <v>0.79700000000000004</v>
      </c>
      <c r="I83" s="159">
        <v>0.78349999999999997</v>
      </c>
      <c r="J83" s="160">
        <v>0.80079999999999996</v>
      </c>
    </row>
    <row r="84" spans="2:10">
      <c r="B84" s="92"/>
      <c r="C84" s="78" t="s">
        <v>150</v>
      </c>
      <c r="D84" s="78">
        <v>11</v>
      </c>
      <c r="E84" s="78">
        <v>11</v>
      </c>
      <c r="F84" s="78">
        <v>0</v>
      </c>
      <c r="G84" s="158">
        <v>0.75229999999999997</v>
      </c>
      <c r="H84" s="159">
        <v>0.80010000000000003</v>
      </c>
      <c r="I84" s="159">
        <v>0.70350000000000001</v>
      </c>
      <c r="J84" s="160">
        <v>0.83050000000000002</v>
      </c>
    </row>
    <row r="85" spans="2:10">
      <c r="B85" s="92"/>
      <c r="C85" s="78" t="s">
        <v>151</v>
      </c>
      <c r="D85" s="78">
        <v>10</v>
      </c>
      <c r="E85" s="78">
        <v>10</v>
      </c>
      <c r="F85" s="78">
        <v>0</v>
      </c>
      <c r="G85" s="158">
        <v>0.69499999999999995</v>
      </c>
      <c r="H85" s="159">
        <v>0.68799999999999994</v>
      </c>
      <c r="I85" s="161">
        <v>0.77</v>
      </c>
      <c r="J85" s="160">
        <v>0.83050000000000002</v>
      </c>
    </row>
    <row r="86" spans="2:10">
      <c r="B86" s="92"/>
      <c r="C86" s="78" t="s">
        <v>152</v>
      </c>
      <c r="D86" s="78">
        <v>14</v>
      </c>
      <c r="E86" s="78">
        <v>14</v>
      </c>
      <c r="F86" s="78">
        <v>0</v>
      </c>
      <c r="G86" s="158">
        <v>0.88200000000000001</v>
      </c>
      <c r="H86" s="159">
        <v>0.83499999999999996</v>
      </c>
      <c r="I86" s="159">
        <v>0.86339999999999995</v>
      </c>
      <c r="J86" s="160">
        <v>0.79510000000000003</v>
      </c>
    </row>
    <row r="87" spans="2:10">
      <c r="B87" s="92"/>
      <c r="C87" s="78" t="s">
        <v>153</v>
      </c>
      <c r="D87" s="78">
        <v>13</v>
      </c>
      <c r="E87" s="78">
        <v>13</v>
      </c>
      <c r="F87" s="78">
        <v>0</v>
      </c>
      <c r="G87" s="158">
        <v>0.76600000000000001</v>
      </c>
      <c r="H87" s="159">
        <v>0.74329999999999996</v>
      </c>
      <c r="I87" s="159">
        <v>0.8034</v>
      </c>
      <c r="J87" s="160">
        <v>0.89900000000000002</v>
      </c>
    </row>
    <row r="88" spans="2:10">
      <c r="B88" s="92"/>
      <c r="C88" s="78" t="s">
        <v>154</v>
      </c>
      <c r="D88" s="78">
        <v>16</v>
      </c>
      <c r="E88" s="78">
        <v>16</v>
      </c>
      <c r="F88" s="78">
        <v>0</v>
      </c>
      <c r="G88" s="158">
        <v>0.83199999999999996</v>
      </c>
      <c r="H88" s="159">
        <v>0.77500000000000002</v>
      </c>
      <c r="I88" s="159">
        <v>0.76649999999999996</v>
      </c>
      <c r="J88" s="160">
        <v>0.79859999999999998</v>
      </c>
    </row>
    <row r="89" spans="2:10">
      <c r="B89" s="92"/>
      <c r="C89" s="78" t="s">
        <v>155</v>
      </c>
      <c r="D89" s="78">
        <v>44</v>
      </c>
      <c r="E89" s="78">
        <v>44</v>
      </c>
      <c r="F89" s="78">
        <v>0</v>
      </c>
      <c r="G89" s="158">
        <v>0.78349999999999997</v>
      </c>
      <c r="H89" s="159">
        <v>0.81100000000000005</v>
      </c>
      <c r="I89" s="159">
        <v>0.82199999999999995</v>
      </c>
      <c r="J89" s="160">
        <v>0.80100000000000005</v>
      </c>
    </row>
    <row r="90" spans="2:10">
      <c r="B90" s="92"/>
      <c r="C90" s="78" t="s">
        <v>156</v>
      </c>
      <c r="D90" s="78">
        <v>77</v>
      </c>
      <c r="E90" s="78">
        <v>77</v>
      </c>
      <c r="F90" s="78">
        <v>0</v>
      </c>
      <c r="G90" s="158">
        <v>0.76600000000000001</v>
      </c>
      <c r="H90" s="159">
        <v>0.83499999999999996</v>
      </c>
      <c r="I90" s="159">
        <v>0.79249999999999998</v>
      </c>
      <c r="J90" s="160">
        <v>0.80800000000000005</v>
      </c>
    </row>
    <row r="91" spans="2:10">
      <c r="B91" s="92"/>
      <c r="C91" s="78"/>
      <c r="D91" s="78"/>
      <c r="E91" s="78"/>
      <c r="F91" s="78"/>
      <c r="G91" s="158"/>
      <c r="H91" s="159"/>
      <c r="I91" s="159"/>
      <c r="J91" s="160"/>
    </row>
    <row r="92" spans="2:10">
      <c r="B92" s="92" t="s">
        <v>499</v>
      </c>
      <c r="C92" s="78"/>
      <c r="D92" s="78"/>
      <c r="E92" s="78"/>
      <c r="F92" s="78"/>
      <c r="G92" s="93"/>
      <c r="H92" s="78"/>
      <c r="I92" s="78"/>
      <c r="J92" s="79"/>
    </row>
    <row r="93" spans="2:10">
      <c r="B93" s="92"/>
      <c r="C93" s="78" t="s">
        <v>148</v>
      </c>
      <c r="D93" s="78">
        <v>11</v>
      </c>
      <c r="E93" s="78">
        <v>11</v>
      </c>
      <c r="F93" s="78">
        <v>0</v>
      </c>
      <c r="G93" s="158">
        <v>0.745</v>
      </c>
      <c r="H93" s="159">
        <v>0.75329999999999997</v>
      </c>
      <c r="I93" s="159">
        <v>0.68640000000000001</v>
      </c>
      <c r="J93" s="160">
        <v>0.70799999999999996</v>
      </c>
    </row>
    <row r="94" spans="2:10">
      <c r="B94" s="92"/>
      <c r="C94" s="78" t="s">
        <v>149</v>
      </c>
      <c r="D94" s="78">
        <v>6</v>
      </c>
      <c r="E94" s="78">
        <v>6</v>
      </c>
      <c r="F94" s="78">
        <v>0</v>
      </c>
      <c r="G94" s="158">
        <v>0.81259999999999999</v>
      </c>
      <c r="H94" s="159">
        <v>0.90880000000000005</v>
      </c>
      <c r="I94" s="159">
        <v>0.76700000000000002</v>
      </c>
      <c r="J94" s="160">
        <v>0.78749999999999998</v>
      </c>
    </row>
    <row r="95" spans="2:10">
      <c r="B95" s="92"/>
      <c r="C95" s="78" t="s">
        <v>150</v>
      </c>
      <c r="D95" s="78">
        <v>8</v>
      </c>
      <c r="E95" s="78">
        <v>8</v>
      </c>
      <c r="F95" s="78">
        <v>0</v>
      </c>
      <c r="G95" s="158">
        <v>0.67230000000000001</v>
      </c>
      <c r="H95" s="159">
        <v>0.79700000000000004</v>
      </c>
      <c r="I95" s="159">
        <v>0.72160000000000002</v>
      </c>
      <c r="J95" s="160">
        <v>0.80759999999999998</v>
      </c>
    </row>
    <row r="96" spans="2:10">
      <c r="B96" s="92"/>
      <c r="C96" s="78" t="s">
        <v>151</v>
      </c>
      <c r="D96" s="78">
        <v>8</v>
      </c>
      <c r="E96" s="78">
        <v>8</v>
      </c>
      <c r="F96" s="78">
        <v>0</v>
      </c>
      <c r="G96" s="158">
        <v>0.79400000000000004</v>
      </c>
      <c r="H96" s="159">
        <v>0.83420000000000005</v>
      </c>
      <c r="I96" s="159">
        <v>0.68269999999999997</v>
      </c>
      <c r="J96" s="160">
        <v>0.86750000000000005</v>
      </c>
    </row>
    <row r="97" spans="2:10">
      <c r="B97" s="92"/>
      <c r="C97" s="78" t="s">
        <v>152</v>
      </c>
      <c r="D97" s="78">
        <v>8</v>
      </c>
      <c r="E97" s="78">
        <v>7</v>
      </c>
      <c r="F97" s="78">
        <v>1</v>
      </c>
      <c r="G97" s="158">
        <v>0.65820000000000001</v>
      </c>
      <c r="H97" s="159">
        <v>0.65720000000000001</v>
      </c>
      <c r="I97" s="159">
        <v>0.68669999999999998</v>
      </c>
      <c r="J97" s="160">
        <v>0.65429999999999999</v>
      </c>
    </row>
    <row r="98" spans="2:10">
      <c r="B98" s="92"/>
      <c r="C98" s="78" t="s">
        <v>153</v>
      </c>
      <c r="D98" s="78">
        <v>8</v>
      </c>
      <c r="E98" s="78">
        <v>8</v>
      </c>
      <c r="F98" s="78">
        <v>0</v>
      </c>
      <c r="G98" s="158">
        <v>0.68669999999999998</v>
      </c>
      <c r="H98" s="159">
        <v>0.69830000000000003</v>
      </c>
      <c r="I98" s="159">
        <v>0.69310000000000005</v>
      </c>
      <c r="J98" s="160">
        <v>0.70399999999999996</v>
      </c>
    </row>
    <row r="99" spans="2:10">
      <c r="B99" s="92"/>
      <c r="C99" s="78" t="s">
        <v>154</v>
      </c>
      <c r="D99" s="78">
        <v>6</v>
      </c>
      <c r="E99" s="78">
        <v>6</v>
      </c>
      <c r="F99" s="78">
        <v>0</v>
      </c>
      <c r="G99" s="93">
        <v>69.180000000000007</v>
      </c>
      <c r="H99" s="78">
        <v>60.06</v>
      </c>
      <c r="I99" s="159">
        <v>0.628</v>
      </c>
      <c r="J99" s="160">
        <v>0.70009999999999994</v>
      </c>
    </row>
    <row r="100" spans="2:10">
      <c r="B100" s="92"/>
      <c r="C100" s="78"/>
      <c r="D100" s="78"/>
      <c r="E100" s="78"/>
      <c r="F100" s="78"/>
      <c r="G100" s="93"/>
      <c r="H100" s="78"/>
      <c r="I100" s="159"/>
      <c r="J100" s="160"/>
    </row>
    <row r="101" spans="2:10">
      <c r="B101" s="92" t="s">
        <v>498</v>
      </c>
      <c r="C101" s="78"/>
      <c r="D101" s="78"/>
      <c r="E101" s="78"/>
      <c r="F101" s="78"/>
      <c r="G101" s="93"/>
      <c r="H101" s="78"/>
      <c r="I101" s="78"/>
      <c r="J101" s="79"/>
    </row>
    <row r="102" spans="2:10">
      <c r="B102" s="92"/>
      <c r="C102" s="78" t="s">
        <v>148</v>
      </c>
      <c r="D102" s="78">
        <v>12</v>
      </c>
      <c r="E102" s="78">
        <v>12</v>
      </c>
      <c r="F102" s="78">
        <v>0</v>
      </c>
      <c r="G102" s="158">
        <v>0.72399999999999998</v>
      </c>
      <c r="H102" s="161">
        <v>0.82</v>
      </c>
      <c r="I102" s="159">
        <v>0.73399999999999999</v>
      </c>
      <c r="J102" s="162">
        <v>0.78</v>
      </c>
    </row>
    <row r="103" spans="2:10">
      <c r="B103" s="92"/>
      <c r="C103" s="78" t="s">
        <v>149</v>
      </c>
      <c r="D103" s="78">
        <v>16</v>
      </c>
      <c r="E103" s="78">
        <v>14</v>
      </c>
      <c r="F103" s="78">
        <v>2</v>
      </c>
      <c r="G103" s="163">
        <v>0.74</v>
      </c>
      <c r="H103" s="159">
        <v>0.81399999999999995</v>
      </c>
      <c r="I103" s="161">
        <v>0.77</v>
      </c>
      <c r="J103" s="162">
        <v>0.72</v>
      </c>
    </row>
    <row r="104" spans="2:10">
      <c r="B104" s="92"/>
      <c r="C104" s="78" t="s">
        <v>150</v>
      </c>
      <c r="D104" s="78">
        <v>11</v>
      </c>
      <c r="E104" s="78">
        <v>11</v>
      </c>
      <c r="F104" s="78">
        <v>0</v>
      </c>
      <c r="G104" s="163">
        <v>0.73</v>
      </c>
      <c r="H104" s="159">
        <v>0.83199999999999996</v>
      </c>
      <c r="I104" s="159">
        <v>0.71099999999999997</v>
      </c>
      <c r="J104" s="162">
        <v>0.64</v>
      </c>
    </row>
    <row r="105" spans="2:10">
      <c r="B105" s="92"/>
      <c r="C105" s="78" t="s">
        <v>151</v>
      </c>
      <c r="D105" s="78">
        <v>10</v>
      </c>
      <c r="E105" s="78">
        <v>9</v>
      </c>
      <c r="F105" s="78">
        <v>1</v>
      </c>
      <c r="G105" s="158">
        <v>0.72099999999999997</v>
      </c>
      <c r="H105" s="159">
        <v>0.63100000000000001</v>
      </c>
      <c r="I105" s="159">
        <v>0.73199999999999998</v>
      </c>
      <c r="J105" s="160">
        <v>0.71099999999999997</v>
      </c>
    </row>
    <row r="106" spans="2:10">
      <c r="B106" s="92"/>
      <c r="C106" s="78" t="s">
        <v>152</v>
      </c>
      <c r="D106" s="78">
        <v>18</v>
      </c>
      <c r="E106" s="78">
        <v>14</v>
      </c>
      <c r="F106" s="78">
        <v>4</v>
      </c>
      <c r="G106" s="163">
        <v>0.62</v>
      </c>
      <c r="H106" s="161">
        <v>0.56999999999999995</v>
      </c>
      <c r="I106" s="161">
        <v>0.73</v>
      </c>
      <c r="J106" s="162">
        <v>0.56000000000000005</v>
      </c>
    </row>
    <row r="107" spans="2:10">
      <c r="B107" s="92"/>
      <c r="C107" s="78" t="s">
        <v>153</v>
      </c>
      <c r="D107" s="78">
        <v>12</v>
      </c>
      <c r="E107" s="78">
        <v>11</v>
      </c>
      <c r="F107" s="78">
        <v>1</v>
      </c>
      <c r="G107" s="163">
        <v>0.61</v>
      </c>
      <c r="H107" s="159">
        <v>0.64400000000000002</v>
      </c>
      <c r="I107" s="161">
        <v>0.57999999999999996</v>
      </c>
      <c r="J107" s="162">
        <v>0.6</v>
      </c>
    </row>
    <row r="108" spans="2:10">
      <c r="B108" s="92"/>
      <c r="C108" s="78" t="s">
        <v>154</v>
      </c>
      <c r="D108" s="78">
        <v>14</v>
      </c>
      <c r="E108" s="78">
        <v>14</v>
      </c>
      <c r="F108" s="78">
        <v>0</v>
      </c>
      <c r="G108" s="163">
        <v>0.64</v>
      </c>
      <c r="H108" s="161">
        <v>0.62</v>
      </c>
      <c r="I108" s="159">
        <v>0.63200000000000001</v>
      </c>
      <c r="J108" s="162">
        <v>0.61</v>
      </c>
    </row>
    <row r="109" spans="2:10">
      <c r="B109" s="94"/>
      <c r="C109" s="81"/>
      <c r="D109" s="81"/>
      <c r="E109" s="81"/>
      <c r="F109" s="81"/>
      <c r="G109" s="95"/>
      <c r="H109" s="81"/>
      <c r="I109" s="81"/>
      <c r="J109" s="82"/>
    </row>
    <row r="110" spans="2:10">
      <c r="B110" s="83" t="s">
        <v>16</v>
      </c>
      <c r="C110" s="207" t="s">
        <v>0</v>
      </c>
    </row>
    <row r="111" spans="2:10">
      <c r="B111" s="83" t="s">
        <v>17</v>
      </c>
      <c r="C111" s="208" t="s">
        <v>118</v>
      </c>
    </row>
    <row r="112" spans="2:10">
      <c r="B112" s="83" t="s">
        <v>382</v>
      </c>
      <c r="C112" s="208">
        <v>2015</v>
      </c>
    </row>
    <row r="113" spans="2:3">
      <c r="B113" s="83" t="s">
        <v>18</v>
      </c>
      <c r="C113" s="84"/>
    </row>
  </sheetData>
  <mergeCells count="61">
    <mergeCell ref="W5:X5"/>
    <mergeCell ref="Y4:Z5"/>
    <mergeCell ref="O3:P4"/>
    <mergeCell ref="O5:O6"/>
    <mergeCell ref="P5:P6"/>
    <mergeCell ref="Q5:R5"/>
    <mergeCell ref="S5:T5"/>
    <mergeCell ref="U5:V5"/>
    <mergeCell ref="U33:X33"/>
    <mergeCell ref="B18:B20"/>
    <mergeCell ref="E3:E6"/>
    <mergeCell ref="H3:H6"/>
    <mergeCell ref="Q3:Z3"/>
    <mergeCell ref="K4:L4"/>
    <mergeCell ref="M4:N4"/>
    <mergeCell ref="B3:B6"/>
    <mergeCell ref="C3:C6"/>
    <mergeCell ref="D3:D6"/>
    <mergeCell ref="F3:F6"/>
    <mergeCell ref="G3:G6"/>
    <mergeCell ref="Q4:T4"/>
    <mergeCell ref="U4:X4"/>
    <mergeCell ref="I4:J4"/>
    <mergeCell ref="O33:P33"/>
    <mergeCell ref="C77:C80"/>
    <mergeCell ref="E47:E49"/>
    <mergeCell ref="F47:F49"/>
    <mergeCell ref="B77:B80"/>
    <mergeCell ref="G77:J77"/>
    <mergeCell ref="D78:D80"/>
    <mergeCell ref="E78:E80"/>
    <mergeCell ref="F78:F80"/>
    <mergeCell ref="B46:B49"/>
    <mergeCell ref="G46:G49"/>
    <mergeCell ref="C47:C49"/>
    <mergeCell ref="D47:D49"/>
    <mergeCell ref="G78:G80"/>
    <mergeCell ref="H78:H80"/>
    <mergeCell ref="I78:I80"/>
    <mergeCell ref="J78:J80"/>
    <mergeCell ref="B60:B63"/>
    <mergeCell ref="C60:C63"/>
    <mergeCell ref="D60:D63"/>
    <mergeCell ref="K33:L33"/>
    <mergeCell ref="B33:B34"/>
    <mergeCell ref="C33:D33"/>
    <mergeCell ref="C46:F46"/>
    <mergeCell ref="I33:J33"/>
    <mergeCell ref="Q33:T33"/>
    <mergeCell ref="I3:N3"/>
    <mergeCell ref="C18:H18"/>
    <mergeCell ref="C19:H19"/>
    <mergeCell ref="E33:F33"/>
    <mergeCell ref="G33:H33"/>
    <mergeCell ref="M33:N33"/>
    <mergeCell ref="I5:I6"/>
    <mergeCell ref="J5:J6"/>
    <mergeCell ref="K5:K6"/>
    <mergeCell ref="L5:L6"/>
    <mergeCell ref="M5:M6"/>
    <mergeCell ref="N5:N6"/>
  </mergeCells>
  <dataValidations count="1">
    <dataValidation type="list" allowBlank="1" showInputMessage="1" showErrorMessage="1" sqref="C50:E53 C64:C68 E7:E10 C7:C10 G50:G53">
      <formula1>y</formula1>
    </dataValidation>
  </dataValidations>
  <pageMargins left="0.7" right="0.7" top="0.75" bottom="0.75" header="0.3" footer="0.3"/>
  <pageSetup orientation="landscape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M53"/>
  <sheetViews>
    <sheetView zoomScale="140" zoomScaleNormal="140" workbookViewId="0">
      <pane ySplit="2" topLeftCell="A17" activePane="bottomLeft" state="frozen"/>
      <selection pane="bottomLeft" activeCell="C20" sqref="C20"/>
    </sheetView>
  </sheetViews>
  <sheetFormatPr defaultRowHeight="15"/>
  <cols>
    <col min="1" max="1" width="3.140625" customWidth="1"/>
    <col min="2" max="2" width="35.5703125" customWidth="1"/>
    <col min="3" max="3" width="7.5703125" customWidth="1"/>
    <col min="4" max="4" width="20.5703125" bestFit="1" customWidth="1"/>
    <col min="5" max="5" width="1.5703125" customWidth="1"/>
    <col min="6" max="6" width="27.42578125" customWidth="1"/>
    <col min="7" max="7" width="17.5703125" customWidth="1"/>
    <col min="9" max="9" width="13.7109375" customWidth="1"/>
    <col min="11" max="11" width="22.5703125" bestFit="1" customWidth="1"/>
  </cols>
  <sheetData>
    <row r="2" spans="2:8">
      <c r="C2" s="20" t="s">
        <v>14</v>
      </c>
      <c r="D2" s="20" t="s">
        <v>46</v>
      </c>
      <c r="E2" s="20"/>
      <c r="F2" s="41" t="s">
        <v>17</v>
      </c>
      <c r="G2" s="1" t="s">
        <v>18</v>
      </c>
      <c r="H2" s="1" t="s">
        <v>382</v>
      </c>
    </row>
    <row r="3" spans="2:8">
      <c r="B3" s="20" t="s">
        <v>157</v>
      </c>
    </row>
    <row r="4" spans="2:8" ht="16.5" customHeight="1">
      <c r="B4" s="22" t="s">
        <v>158</v>
      </c>
      <c r="C4" s="23" t="s">
        <v>23</v>
      </c>
      <c r="D4" s="64" t="s">
        <v>509</v>
      </c>
      <c r="E4" s="5"/>
      <c r="F4" s="96"/>
      <c r="G4" s="96"/>
      <c r="H4" s="96"/>
    </row>
    <row r="5" spans="2:8" ht="16.5" customHeight="1">
      <c r="B5" s="24" t="s">
        <v>160</v>
      </c>
      <c r="C5" s="25" t="s">
        <v>23</v>
      </c>
      <c r="D5" s="66" t="s">
        <v>509</v>
      </c>
      <c r="E5" s="5"/>
      <c r="F5" s="97"/>
      <c r="G5" s="97"/>
      <c r="H5" s="97"/>
    </row>
    <row r="6" spans="2:8" ht="16.5" customHeight="1">
      <c r="B6" s="24" t="s">
        <v>161</v>
      </c>
      <c r="C6" s="25" t="s">
        <v>23</v>
      </c>
      <c r="D6" s="66">
        <v>17</v>
      </c>
      <c r="E6" s="5"/>
      <c r="F6" s="97"/>
      <c r="G6" s="97"/>
      <c r="H6" s="97"/>
    </row>
    <row r="7" spans="2:8" ht="16.5" customHeight="1">
      <c r="B7" s="24" t="s">
        <v>162</v>
      </c>
      <c r="C7" s="25" t="s">
        <v>23</v>
      </c>
      <c r="D7" s="66">
        <v>262</v>
      </c>
      <c r="E7" s="5"/>
      <c r="F7" s="97"/>
      <c r="G7" s="97"/>
      <c r="H7" s="97"/>
    </row>
    <row r="8" spans="2:8" ht="16.5" customHeight="1">
      <c r="B8" s="24" t="s">
        <v>163</v>
      </c>
      <c r="C8" s="25" t="s">
        <v>23</v>
      </c>
      <c r="D8" s="66">
        <v>0</v>
      </c>
      <c r="E8" s="5"/>
      <c r="F8" s="97"/>
      <c r="G8" s="97"/>
      <c r="H8" s="97"/>
    </row>
    <row r="9" spans="2:8" ht="16.5" customHeight="1">
      <c r="B9" s="24" t="s">
        <v>164</v>
      </c>
      <c r="C9" s="25" t="s">
        <v>23</v>
      </c>
      <c r="D9" s="66">
        <v>0</v>
      </c>
      <c r="E9" s="5"/>
      <c r="F9" s="97"/>
      <c r="G9" s="97"/>
      <c r="H9" s="97"/>
    </row>
    <row r="10" spans="2:8" ht="15.75" customHeight="1">
      <c r="B10" s="24" t="s">
        <v>165</v>
      </c>
      <c r="C10" s="25" t="s">
        <v>23</v>
      </c>
      <c r="D10" s="66">
        <v>0</v>
      </c>
      <c r="E10" s="5"/>
      <c r="F10" s="97"/>
      <c r="G10" s="97"/>
      <c r="H10" s="97"/>
    </row>
    <row r="11" spans="2:8" ht="15.75" customHeight="1">
      <c r="B11" s="24" t="s">
        <v>166</v>
      </c>
      <c r="C11" s="25" t="s">
        <v>23</v>
      </c>
      <c r="D11" s="66">
        <v>0</v>
      </c>
      <c r="E11" s="5"/>
      <c r="F11" s="97"/>
      <c r="G11" s="97"/>
      <c r="H11" s="97"/>
    </row>
    <row r="12" spans="2:8" ht="16.5" customHeight="1">
      <c r="B12" s="24" t="s">
        <v>167</v>
      </c>
      <c r="C12" s="25" t="s">
        <v>23</v>
      </c>
      <c r="D12" s="66">
        <v>10</v>
      </c>
      <c r="E12" s="5"/>
      <c r="F12" s="97" t="s">
        <v>159</v>
      </c>
      <c r="G12" s="97"/>
      <c r="H12" s="97">
        <v>2015</v>
      </c>
    </row>
    <row r="13" spans="2:8" ht="16.5" customHeight="1">
      <c r="B13" s="24" t="s">
        <v>168</v>
      </c>
      <c r="C13" s="25" t="s">
        <v>23</v>
      </c>
      <c r="D13" s="66">
        <v>0</v>
      </c>
      <c r="E13" s="5"/>
      <c r="F13" s="97"/>
      <c r="G13" s="97"/>
      <c r="H13" s="97"/>
    </row>
    <row r="14" spans="2:8" ht="16.5" customHeight="1">
      <c r="B14" s="24" t="s">
        <v>169</v>
      </c>
      <c r="C14" s="25" t="s">
        <v>23</v>
      </c>
      <c r="D14" s="66">
        <v>0</v>
      </c>
      <c r="E14" s="5"/>
      <c r="F14" s="97"/>
      <c r="G14" s="97"/>
      <c r="H14" s="97"/>
    </row>
    <row r="15" spans="2:8" ht="16.5" customHeight="1">
      <c r="B15" s="24" t="s">
        <v>170</v>
      </c>
      <c r="C15" s="25" t="s">
        <v>23</v>
      </c>
      <c r="D15" s="66">
        <v>0</v>
      </c>
      <c r="E15" s="5"/>
      <c r="F15" s="97"/>
      <c r="G15" s="97"/>
      <c r="H15" s="97"/>
    </row>
    <row r="16" spans="2:8" ht="16.5" customHeight="1">
      <c r="B16" s="24" t="s">
        <v>171</v>
      </c>
      <c r="C16" s="25" t="s">
        <v>23</v>
      </c>
      <c r="D16" s="66">
        <v>0</v>
      </c>
      <c r="E16" s="5"/>
      <c r="F16" s="97"/>
      <c r="G16" s="97"/>
      <c r="H16" s="97"/>
    </row>
    <row r="17" spans="2:13" ht="16.5" customHeight="1">
      <c r="B17" s="24" t="s">
        <v>172</v>
      </c>
      <c r="C17" s="25" t="s">
        <v>23</v>
      </c>
      <c r="D17" s="66">
        <v>42</v>
      </c>
      <c r="E17" s="5"/>
      <c r="F17" s="97"/>
      <c r="G17" s="97"/>
      <c r="H17" s="97"/>
    </row>
    <row r="18" spans="2:13" ht="16.5" customHeight="1">
      <c r="B18" s="24" t="s">
        <v>173</v>
      </c>
      <c r="C18" s="25" t="s">
        <v>23</v>
      </c>
      <c r="D18" s="66">
        <v>39</v>
      </c>
      <c r="E18" s="5"/>
      <c r="F18" s="97"/>
      <c r="G18" s="97"/>
      <c r="H18" s="97"/>
    </row>
    <row r="19" spans="2:13" ht="16.5" customHeight="1">
      <c r="B19" s="131" t="s">
        <v>174</v>
      </c>
      <c r="C19" s="111" t="s">
        <v>23</v>
      </c>
      <c r="D19" s="112">
        <v>1</v>
      </c>
      <c r="E19" s="5"/>
      <c r="F19" s="98"/>
      <c r="G19" s="98"/>
      <c r="H19" s="98"/>
    </row>
    <row r="20" spans="2:13" ht="16.5" customHeight="1">
      <c r="B20" s="44"/>
      <c r="C20" s="45"/>
      <c r="D20" s="45"/>
      <c r="E20" s="5"/>
      <c r="F20" s="100"/>
      <c r="G20" s="100"/>
      <c r="H20" s="100"/>
    </row>
    <row r="21" spans="2:13">
      <c r="B21" s="141"/>
    </row>
    <row r="22" spans="2:13">
      <c r="B22" s="100"/>
      <c r="C22" s="5"/>
      <c r="D22" s="5"/>
      <c r="E22" s="5"/>
    </row>
    <row r="23" spans="2:13">
      <c r="B23" s="22" t="s">
        <v>259</v>
      </c>
      <c r="C23" s="23" t="s">
        <v>94</v>
      </c>
      <c r="D23" s="64">
        <v>0</v>
      </c>
      <c r="F23" s="209"/>
      <c r="G23" s="96"/>
      <c r="H23" s="96"/>
    </row>
    <row r="24" spans="2:13">
      <c r="B24" s="24" t="s">
        <v>260</v>
      </c>
      <c r="C24" s="25" t="s">
        <v>94</v>
      </c>
      <c r="D24" s="222" t="s">
        <v>509</v>
      </c>
      <c r="F24" s="210" t="s">
        <v>159</v>
      </c>
      <c r="G24" s="97"/>
      <c r="H24" s="97">
        <v>2015</v>
      </c>
    </row>
    <row r="25" spans="2:13">
      <c r="B25" s="24" t="s">
        <v>261</v>
      </c>
      <c r="C25" s="25" t="s">
        <v>94</v>
      </c>
      <c r="D25" s="66">
        <v>0</v>
      </c>
      <c r="F25" s="210"/>
      <c r="G25" s="97"/>
      <c r="H25" s="97"/>
    </row>
    <row r="26" spans="2:13">
      <c r="B26" s="99" t="s">
        <v>262</v>
      </c>
      <c r="C26" s="28" t="s">
        <v>94</v>
      </c>
      <c r="D26" s="69">
        <v>0</v>
      </c>
      <c r="F26" s="211"/>
      <c r="G26" s="98"/>
      <c r="H26" s="98"/>
    </row>
    <row r="27" spans="2:13">
      <c r="B27" s="100"/>
      <c r="C27" s="5"/>
      <c r="D27" s="5"/>
      <c r="E27" s="5"/>
    </row>
    <row r="29" spans="2:13">
      <c r="B29" s="20" t="s">
        <v>326</v>
      </c>
    </row>
    <row r="30" spans="2:13">
      <c r="B30" s="20" t="s">
        <v>327</v>
      </c>
      <c r="D30" s="20" t="s">
        <v>216</v>
      </c>
      <c r="E30" s="308" t="s">
        <v>175</v>
      </c>
      <c r="F30" s="308"/>
      <c r="G30" s="21" t="s">
        <v>176</v>
      </c>
      <c r="K30" s="41" t="s">
        <v>17</v>
      </c>
      <c r="L30" s="1" t="s">
        <v>18</v>
      </c>
      <c r="M30" s="1" t="s">
        <v>382</v>
      </c>
    </row>
    <row r="31" spans="2:13">
      <c r="B31" s="22" t="s">
        <v>331</v>
      </c>
      <c r="C31" s="23" t="s">
        <v>177</v>
      </c>
      <c r="D31" s="23">
        <v>2376</v>
      </c>
      <c r="E31" s="313">
        <v>1138.55</v>
      </c>
      <c r="F31" s="313"/>
      <c r="G31" s="118">
        <v>1207.45</v>
      </c>
      <c r="K31" s="209"/>
      <c r="L31" s="96"/>
      <c r="M31" s="96"/>
    </row>
    <row r="32" spans="2:13">
      <c r="B32" s="24" t="s">
        <v>332</v>
      </c>
      <c r="C32" s="25" t="s">
        <v>177</v>
      </c>
      <c r="D32" s="25">
        <v>4179.6000000000004</v>
      </c>
      <c r="E32" s="267">
        <v>1788.29</v>
      </c>
      <c r="F32" s="267"/>
      <c r="G32" s="119">
        <v>2383.7600000000002</v>
      </c>
      <c r="K32" s="210"/>
      <c r="L32" s="97"/>
      <c r="M32" s="97"/>
    </row>
    <row r="33" spans="2:13">
      <c r="B33" s="24" t="s">
        <v>333</v>
      </c>
      <c r="C33" s="25" t="s">
        <v>23</v>
      </c>
      <c r="D33" s="25">
        <v>12290</v>
      </c>
      <c r="E33" s="267">
        <v>3890</v>
      </c>
      <c r="F33" s="267"/>
      <c r="G33" s="119">
        <v>8400</v>
      </c>
      <c r="K33" s="210"/>
      <c r="L33" s="97"/>
      <c r="M33" s="97"/>
    </row>
    <row r="34" spans="2:13">
      <c r="B34" s="24" t="s">
        <v>334</v>
      </c>
      <c r="C34" s="25" t="s">
        <v>177</v>
      </c>
      <c r="D34" s="25">
        <v>0</v>
      </c>
      <c r="E34" s="267"/>
      <c r="F34" s="267"/>
      <c r="G34" s="119"/>
      <c r="K34" s="210"/>
      <c r="L34" s="97"/>
      <c r="M34" s="97"/>
    </row>
    <row r="35" spans="2:13">
      <c r="B35" s="24" t="s">
        <v>335</v>
      </c>
      <c r="C35" s="25" t="s">
        <v>177</v>
      </c>
      <c r="D35" s="25">
        <v>0</v>
      </c>
      <c r="E35" s="267"/>
      <c r="F35" s="267"/>
      <c r="G35" s="119"/>
      <c r="K35" s="210"/>
      <c r="L35" s="97"/>
      <c r="M35" s="97"/>
    </row>
    <row r="36" spans="2:13">
      <c r="B36" s="24" t="s">
        <v>336</v>
      </c>
      <c r="C36" s="25" t="s">
        <v>177</v>
      </c>
      <c r="D36" s="25">
        <v>0</v>
      </c>
      <c r="E36" s="267"/>
      <c r="F36" s="267"/>
      <c r="G36" s="119"/>
      <c r="K36" s="210" t="s">
        <v>159</v>
      </c>
      <c r="L36" s="97"/>
      <c r="M36" s="97">
        <v>2015</v>
      </c>
    </row>
    <row r="37" spans="2:13">
      <c r="B37" s="24" t="s">
        <v>337</v>
      </c>
      <c r="C37" s="25" t="s">
        <v>177</v>
      </c>
      <c r="D37" s="25">
        <v>0</v>
      </c>
      <c r="E37" s="267"/>
      <c r="F37" s="267"/>
      <c r="G37" s="119"/>
      <c r="K37" s="210"/>
      <c r="L37" s="97"/>
      <c r="M37" s="97"/>
    </row>
    <row r="38" spans="2:13">
      <c r="B38" s="24" t="s">
        <v>166</v>
      </c>
      <c r="C38" s="25" t="s">
        <v>177</v>
      </c>
      <c r="D38" s="25">
        <v>0</v>
      </c>
      <c r="E38" s="267"/>
      <c r="F38" s="267"/>
      <c r="G38" s="119"/>
      <c r="K38" s="210"/>
      <c r="L38" s="97"/>
      <c r="M38" s="97"/>
    </row>
    <row r="39" spans="2:13">
      <c r="B39" s="24" t="s">
        <v>338</v>
      </c>
      <c r="C39" s="25" t="s">
        <v>177</v>
      </c>
      <c r="D39" s="25">
        <v>0</v>
      </c>
      <c r="E39" s="267"/>
      <c r="F39" s="267"/>
      <c r="G39" s="119"/>
      <c r="K39" s="210"/>
      <c r="L39" s="97"/>
      <c r="M39" s="97"/>
    </row>
    <row r="40" spans="2:13">
      <c r="B40" s="24" t="s">
        <v>339</v>
      </c>
      <c r="C40" s="25" t="s">
        <v>177</v>
      </c>
      <c r="D40" s="25">
        <v>0</v>
      </c>
      <c r="E40" s="267"/>
      <c r="F40" s="267"/>
      <c r="G40" s="119"/>
      <c r="K40" s="210"/>
      <c r="L40" s="97"/>
      <c r="M40" s="97"/>
    </row>
    <row r="41" spans="2:13">
      <c r="B41" s="99" t="s">
        <v>340</v>
      </c>
      <c r="C41" s="28" t="s">
        <v>177</v>
      </c>
      <c r="D41" s="28">
        <v>0</v>
      </c>
      <c r="E41" s="269"/>
      <c r="F41" s="269"/>
      <c r="G41" s="120"/>
      <c r="K41" s="210"/>
      <c r="L41" s="97"/>
      <c r="M41" s="97"/>
    </row>
    <row r="42" spans="2:13">
      <c r="B42" s="99"/>
      <c r="D42" s="20" t="s">
        <v>328</v>
      </c>
      <c r="E42" s="115" t="s">
        <v>175</v>
      </c>
      <c r="G42" s="116" t="s">
        <v>176</v>
      </c>
      <c r="H42" s="311" t="s">
        <v>329</v>
      </c>
      <c r="I42" s="312"/>
      <c r="K42" s="210"/>
      <c r="L42" s="97"/>
      <c r="M42" s="97"/>
    </row>
    <row r="43" spans="2:13">
      <c r="B43" s="113" t="s">
        <v>330</v>
      </c>
      <c r="C43" s="114" t="s">
        <v>177</v>
      </c>
      <c r="D43" s="58">
        <v>75360</v>
      </c>
      <c r="E43" s="309">
        <v>0</v>
      </c>
      <c r="F43" s="309"/>
      <c r="G43" s="117">
        <v>27945</v>
      </c>
      <c r="H43" s="309">
        <v>47415</v>
      </c>
      <c r="I43" s="310"/>
      <c r="K43" s="98"/>
      <c r="L43" s="98"/>
      <c r="M43" s="98"/>
    </row>
    <row r="45" spans="2:13">
      <c r="B45" s="20" t="s">
        <v>408</v>
      </c>
    </row>
    <row r="46" spans="2:13">
      <c r="B46" s="22" t="s">
        <v>409</v>
      </c>
      <c r="C46" s="23" t="s">
        <v>94</v>
      </c>
      <c r="D46" s="64">
        <v>0</v>
      </c>
      <c r="F46" s="101"/>
      <c r="G46" s="101"/>
      <c r="H46" s="101"/>
    </row>
    <row r="47" spans="2:13">
      <c r="B47" s="24" t="s">
        <v>410</v>
      </c>
      <c r="C47" s="25" t="s">
        <v>94</v>
      </c>
      <c r="D47" s="66">
        <v>0</v>
      </c>
      <c r="F47" s="102"/>
      <c r="G47" s="102"/>
      <c r="H47" s="102"/>
    </row>
    <row r="48" spans="2:13">
      <c r="B48" s="24" t="s">
        <v>411</v>
      </c>
      <c r="C48" s="25" t="s">
        <v>94</v>
      </c>
      <c r="D48" s="66">
        <v>0</v>
      </c>
      <c r="F48" s="102"/>
      <c r="G48" s="102"/>
      <c r="H48" s="102"/>
    </row>
    <row r="49" spans="2:8">
      <c r="B49" s="24" t="s">
        <v>412</v>
      </c>
      <c r="C49" s="25" t="s">
        <v>94</v>
      </c>
      <c r="D49" s="66">
        <v>0</v>
      </c>
      <c r="F49" s="102" t="s">
        <v>510</v>
      </c>
      <c r="G49" s="102"/>
      <c r="H49" s="102">
        <v>2015</v>
      </c>
    </row>
    <row r="50" spans="2:8">
      <c r="B50" s="24" t="s">
        <v>413</v>
      </c>
      <c r="C50" s="25" t="s">
        <v>94</v>
      </c>
      <c r="D50" s="66">
        <v>1</v>
      </c>
      <c r="F50" s="102"/>
      <c r="G50" s="102"/>
      <c r="H50" s="102"/>
    </row>
    <row r="51" spans="2:8">
      <c r="B51" s="24" t="s">
        <v>443</v>
      </c>
      <c r="C51" s="25" t="s">
        <v>94</v>
      </c>
      <c r="D51" s="66">
        <v>0</v>
      </c>
      <c r="F51" s="102"/>
      <c r="G51" s="102"/>
      <c r="H51" s="102"/>
    </row>
    <row r="52" spans="2:8">
      <c r="B52" s="24" t="s">
        <v>428</v>
      </c>
      <c r="C52" s="25" t="s">
        <v>94</v>
      </c>
      <c r="D52" s="66">
        <v>0</v>
      </c>
      <c r="F52" s="102"/>
      <c r="G52" s="102"/>
      <c r="H52" s="102"/>
    </row>
    <row r="53" spans="2:8">
      <c r="B53" s="99" t="s">
        <v>414</v>
      </c>
      <c r="C53" s="28" t="s">
        <v>94</v>
      </c>
      <c r="D53" s="69">
        <v>0</v>
      </c>
      <c r="F53" s="103"/>
      <c r="G53" s="103"/>
      <c r="H53" s="103"/>
    </row>
  </sheetData>
  <mergeCells count="15">
    <mergeCell ref="E30:F30"/>
    <mergeCell ref="E43:F43"/>
    <mergeCell ref="H43:I43"/>
    <mergeCell ref="H42:I42"/>
    <mergeCell ref="E31:F31"/>
    <mergeCell ref="E32:F32"/>
    <mergeCell ref="E33:F33"/>
    <mergeCell ref="E34:F34"/>
    <mergeCell ref="E35:F35"/>
    <mergeCell ref="E36:F36"/>
    <mergeCell ref="E37:F37"/>
    <mergeCell ref="E38:F38"/>
    <mergeCell ref="E39:F39"/>
    <mergeCell ref="E40:F40"/>
    <mergeCell ref="E41:F41"/>
  </mergeCells>
  <pageMargins left="0.7" right="0.7" top="0.75" bottom="0.75" header="0.3" footer="0.3"/>
  <pageSetup scale="67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25"/>
  <sheetViews>
    <sheetView zoomScale="130" zoomScaleNormal="130" workbookViewId="0">
      <pane ySplit="2" topLeftCell="A19" activePane="bottomLeft" state="frozen"/>
      <selection pane="bottomLeft" activeCell="G35" sqref="G35"/>
    </sheetView>
  </sheetViews>
  <sheetFormatPr defaultRowHeight="15"/>
  <cols>
    <col min="2" max="2" width="55.7109375" customWidth="1"/>
    <col min="3" max="3" width="17.42578125" customWidth="1"/>
    <col min="5" max="5" width="2.140625" customWidth="1"/>
    <col min="6" max="6" width="21.7109375" bestFit="1" customWidth="1"/>
  </cols>
  <sheetData>
    <row r="2" spans="2:8">
      <c r="C2" s="20" t="s">
        <v>14</v>
      </c>
      <c r="D2" s="20" t="s">
        <v>46</v>
      </c>
      <c r="E2" s="20"/>
      <c r="F2" s="41" t="s">
        <v>17</v>
      </c>
      <c r="G2" s="1" t="s">
        <v>18</v>
      </c>
      <c r="H2" s="1" t="s">
        <v>382</v>
      </c>
    </row>
    <row r="3" spans="2:8" s="20" customFormat="1">
      <c r="B3" s="20" t="s">
        <v>106</v>
      </c>
      <c r="C3"/>
      <c r="D3"/>
      <c r="E3"/>
    </row>
    <row r="4" spans="2:8">
      <c r="B4" s="22" t="s">
        <v>386</v>
      </c>
      <c r="C4" s="23" t="s">
        <v>23</v>
      </c>
      <c r="D4" s="213">
        <v>3</v>
      </c>
      <c r="F4" s="96"/>
      <c r="G4" s="96"/>
      <c r="H4" s="96"/>
    </row>
    <row r="5" spans="2:8">
      <c r="B5" s="24" t="s">
        <v>392</v>
      </c>
      <c r="C5" s="25" t="s">
        <v>94</v>
      </c>
      <c r="D5" s="214">
        <v>190</v>
      </c>
      <c r="F5" s="97"/>
      <c r="G5" s="97"/>
      <c r="H5" s="97"/>
    </row>
    <row r="6" spans="2:8">
      <c r="B6" s="24" t="s">
        <v>393</v>
      </c>
      <c r="C6" s="25" t="s">
        <v>178</v>
      </c>
      <c r="D6" s="214" t="s">
        <v>509</v>
      </c>
      <c r="F6" s="97"/>
      <c r="G6" s="97"/>
      <c r="H6" s="97"/>
    </row>
    <row r="7" spans="2:8">
      <c r="B7" s="24" t="s">
        <v>424</v>
      </c>
      <c r="C7" s="25" t="s">
        <v>425</v>
      </c>
      <c r="D7" s="214"/>
      <c r="F7" s="97"/>
      <c r="G7" s="97"/>
      <c r="H7" s="97"/>
    </row>
    <row r="8" spans="2:8">
      <c r="B8" s="24" t="s">
        <v>387</v>
      </c>
      <c r="C8" s="25" t="s">
        <v>94</v>
      </c>
      <c r="D8" s="214">
        <v>0</v>
      </c>
      <c r="F8" s="97"/>
      <c r="G8" s="97"/>
      <c r="H8" s="97"/>
    </row>
    <row r="9" spans="2:8">
      <c r="B9" s="24" t="s">
        <v>394</v>
      </c>
      <c r="C9" s="25" t="s">
        <v>178</v>
      </c>
      <c r="D9" s="214">
        <v>0</v>
      </c>
      <c r="F9" s="97"/>
      <c r="G9" s="97"/>
      <c r="H9" s="97"/>
    </row>
    <row r="10" spans="2:8">
      <c r="B10" s="212" t="s">
        <v>429</v>
      </c>
      <c r="C10" s="25" t="s">
        <v>178</v>
      </c>
      <c r="D10" s="214">
        <v>0</v>
      </c>
      <c r="F10" s="97"/>
      <c r="G10" s="97"/>
      <c r="H10" s="97"/>
    </row>
    <row r="11" spans="2:8">
      <c r="B11" s="24" t="s">
        <v>180</v>
      </c>
      <c r="C11" s="25" t="s">
        <v>23</v>
      </c>
      <c r="D11" s="214">
        <v>1</v>
      </c>
      <c r="F11" s="97"/>
      <c r="G11" s="97"/>
      <c r="H11" s="97"/>
    </row>
    <row r="12" spans="2:8">
      <c r="B12" s="24" t="s">
        <v>181</v>
      </c>
      <c r="C12" s="25" t="s">
        <v>94</v>
      </c>
      <c r="D12" s="214">
        <v>1</v>
      </c>
      <c r="F12" s="97"/>
      <c r="G12" s="97"/>
      <c r="H12" s="97"/>
    </row>
    <row r="13" spans="2:8">
      <c r="B13" s="24" t="s">
        <v>182</v>
      </c>
      <c r="C13" s="25" t="s">
        <v>178</v>
      </c>
      <c r="D13" s="214">
        <v>5</v>
      </c>
      <c r="F13" s="97"/>
      <c r="G13" s="97"/>
      <c r="H13" s="97"/>
    </row>
    <row r="14" spans="2:8">
      <c r="B14" s="24" t="s">
        <v>183</v>
      </c>
      <c r="C14" s="25" t="s">
        <v>178</v>
      </c>
      <c r="D14" s="214">
        <v>0</v>
      </c>
      <c r="F14" s="97" t="s">
        <v>179</v>
      </c>
      <c r="G14" s="97"/>
      <c r="H14" s="97">
        <v>2015</v>
      </c>
    </row>
    <row r="15" spans="2:8">
      <c r="B15" s="24" t="s">
        <v>184</v>
      </c>
      <c r="C15" s="25" t="s">
        <v>178</v>
      </c>
      <c r="D15" s="214">
        <v>0</v>
      </c>
      <c r="F15" s="97"/>
      <c r="G15" s="97"/>
      <c r="H15" s="97"/>
    </row>
    <row r="16" spans="2:8">
      <c r="B16" s="24" t="s">
        <v>185</v>
      </c>
      <c r="C16" s="25" t="s">
        <v>94</v>
      </c>
      <c r="D16" s="214">
        <v>3</v>
      </c>
      <c r="F16" s="97"/>
      <c r="G16" s="97"/>
      <c r="H16" s="97"/>
    </row>
    <row r="17" spans="2:8">
      <c r="B17" s="24" t="s">
        <v>407</v>
      </c>
      <c r="C17" s="25" t="s">
        <v>178</v>
      </c>
      <c r="D17" s="214">
        <v>5</v>
      </c>
      <c r="F17" s="97"/>
      <c r="G17" s="97"/>
      <c r="H17" s="97"/>
    </row>
    <row r="18" spans="2:8">
      <c r="B18" s="24" t="s">
        <v>390</v>
      </c>
      <c r="C18" s="25" t="s">
        <v>94</v>
      </c>
      <c r="D18" s="214">
        <v>1500</v>
      </c>
      <c r="F18" s="97"/>
      <c r="G18" s="97"/>
      <c r="H18" s="97"/>
    </row>
    <row r="19" spans="2:8">
      <c r="B19" s="24" t="s">
        <v>391</v>
      </c>
      <c r="C19" s="25" t="s">
        <v>94</v>
      </c>
      <c r="D19" s="214">
        <v>1200</v>
      </c>
      <c r="F19" s="97"/>
      <c r="G19" s="97"/>
      <c r="H19" s="97"/>
    </row>
    <row r="20" spans="2:8" ht="14.25" customHeight="1">
      <c r="B20" s="24" t="s">
        <v>186</v>
      </c>
      <c r="C20" s="25" t="s">
        <v>23</v>
      </c>
      <c r="D20" s="214">
        <v>35</v>
      </c>
      <c r="F20" s="97"/>
      <c r="G20" s="97"/>
      <c r="H20" s="97"/>
    </row>
    <row r="21" spans="2:8" ht="14.25" customHeight="1">
      <c r="B21" s="24" t="s">
        <v>187</v>
      </c>
      <c r="C21" s="25" t="s">
        <v>94</v>
      </c>
      <c r="D21" s="214">
        <v>16</v>
      </c>
      <c r="F21" s="97"/>
      <c r="G21" s="97"/>
      <c r="H21" s="97"/>
    </row>
    <row r="22" spans="2:8">
      <c r="B22" s="24" t="s">
        <v>388</v>
      </c>
      <c r="C22" s="25" t="s">
        <v>94</v>
      </c>
      <c r="D22" s="214">
        <v>3</v>
      </c>
      <c r="F22" s="97"/>
      <c r="G22" s="97"/>
      <c r="H22" s="97"/>
    </row>
    <row r="23" spans="2:8">
      <c r="B23" s="24" t="s">
        <v>389</v>
      </c>
      <c r="C23" s="25" t="s">
        <v>178</v>
      </c>
      <c r="D23" s="214" t="s">
        <v>509</v>
      </c>
      <c r="F23" s="97"/>
      <c r="G23" s="97"/>
      <c r="H23" s="97"/>
    </row>
    <row r="24" spans="2:8">
      <c r="B24" s="99" t="s">
        <v>188</v>
      </c>
      <c r="C24" s="28" t="s">
        <v>189</v>
      </c>
      <c r="D24" s="215" t="s">
        <v>509</v>
      </c>
      <c r="F24" s="98"/>
      <c r="G24" s="98"/>
      <c r="H24" s="98"/>
    </row>
    <row r="25" spans="2:8">
      <c r="B25" s="5"/>
      <c r="C25" s="5"/>
    </row>
  </sheetData>
  <pageMargins left="0.7" right="0.7" top="0.75" bottom="0.75" header="0.3" footer="0.3"/>
  <pageSetup paperSize="9" scale="98" fitToHeight="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B2:M125"/>
  <sheetViews>
    <sheetView zoomScale="160" zoomScaleNormal="160" workbookViewId="0">
      <pane ySplit="2" topLeftCell="A3" activePane="bottomLeft" state="frozen"/>
      <selection pane="bottomLeft"/>
    </sheetView>
  </sheetViews>
  <sheetFormatPr defaultRowHeight="15"/>
  <cols>
    <col min="1" max="1" width="6.5703125" customWidth="1"/>
    <col min="2" max="2" width="45.85546875" customWidth="1"/>
    <col min="3" max="3" width="12.7109375" customWidth="1"/>
    <col min="4" max="4" width="24.42578125" style="34" bestFit="1" customWidth="1"/>
    <col min="5" max="6" width="2.140625" customWidth="1"/>
    <col min="7" max="8" width="24.28515625" bestFit="1" customWidth="1"/>
    <col min="9" max="9" width="14.5703125" bestFit="1" customWidth="1"/>
    <col min="11" max="11" width="24.28515625" bestFit="1" customWidth="1"/>
  </cols>
  <sheetData>
    <row r="2" spans="2:9">
      <c r="C2" s="20" t="s">
        <v>14</v>
      </c>
      <c r="D2" s="20" t="s">
        <v>46</v>
      </c>
      <c r="E2" s="20"/>
      <c r="F2" s="20"/>
      <c r="G2" s="41" t="s">
        <v>17</v>
      </c>
      <c r="H2" s="1" t="s">
        <v>18</v>
      </c>
      <c r="I2" s="1" t="s">
        <v>382</v>
      </c>
    </row>
    <row r="3" spans="2:9">
      <c r="B3" s="20" t="s">
        <v>190</v>
      </c>
      <c r="D3"/>
    </row>
    <row r="4" spans="2:9">
      <c r="B4" s="22" t="s">
        <v>396</v>
      </c>
      <c r="C4" s="23" t="s">
        <v>94</v>
      </c>
      <c r="D4" s="172">
        <v>5</v>
      </c>
      <c r="G4" s="96"/>
      <c r="H4" s="96"/>
      <c r="I4" s="96"/>
    </row>
    <row r="5" spans="2:9">
      <c r="B5" s="24" t="s">
        <v>395</v>
      </c>
      <c r="C5" s="25" t="s">
        <v>195</v>
      </c>
      <c r="D5" s="173">
        <v>46.8</v>
      </c>
      <c r="G5" s="97"/>
      <c r="H5" s="97"/>
      <c r="I5" s="97"/>
    </row>
    <row r="6" spans="2:9">
      <c r="B6" s="24" t="s">
        <v>193</v>
      </c>
      <c r="C6" s="25" t="s">
        <v>191</v>
      </c>
      <c r="D6" s="173">
        <v>4</v>
      </c>
      <c r="G6" s="97"/>
      <c r="H6" s="97"/>
      <c r="I6" s="97"/>
    </row>
    <row r="7" spans="2:9">
      <c r="B7" s="24" t="s">
        <v>451</v>
      </c>
      <c r="C7" s="25" t="s">
        <v>94</v>
      </c>
      <c r="D7" s="173">
        <v>1</v>
      </c>
      <c r="G7" s="97"/>
      <c r="H7" s="97"/>
      <c r="I7" s="97"/>
    </row>
    <row r="8" spans="2:9">
      <c r="B8" s="24" t="s">
        <v>194</v>
      </c>
      <c r="C8" s="25" t="s">
        <v>195</v>
      </c>
      <c r="D8" s="173">
        <v>1.1000000000000001</v>
      </c>
      <c r="G8" s="97" t="s">
        <v>192</v>
      </c>
      <c r="H8" s="97"/>
      <c r="I8" s="165">
        <v>2015</v>
      </c>
    </row>
    <row r="9" spans="2:9">
      <c r="B9" s="24" t="s">
        <v>196</v>
      </c>
      <c r="C9" s="25" t="s">
        <v>94</v>
      </c>
      <c r="D9" s="173">
        <v>2</v>
      </c>
      <c r="G9" s="97"/>
      <c r="H9" s="97"/>
      <c r="I9" s="97"/>
    </row>
    <row r="10" spans="2:9">
      <c r="B10" s="24" t="s">
        <v>197</v>
      </c>
      <c r="C10" s="25" t="s">
        <v>198</v>
      </c>
      <c r="D10" s="173">
        <v>5</v>
      </c>
      <c r="G10" s="97"/>
      <c r="H10" s="97"/>
      <c r="I10" s="97"/>
    </row>
    <row r="11" spans="2:9">
      <c r="B11" s="24" t="s">
        <v>397</v>
      </c>
      <c r="C11" s="25" t="s">
        <v>94</v>
      </c>
      <c r="D11" s="173">
        <v>0</v>
      </c>
      <c r="G11" s="97"/>
      <c r="H11" s="97"/>
      <c r="I11" s="97"/>
    </row>
    <row r="12" spans="2:9">
      <c r="B12" s="132" t="s">
        <v>399</v>
      </c>
      <c r="C12" s="45" t="s">
        <v>94</v>
      </c>
      <c r="D12" s="216">
        <v>0</v>
      </c>
      <c r="G12" s="97"/>
      <c r="H12" s="97"/>
      <c r="I12" s="97"/>
    </row>
    <row r="13" spans="2:9">
      <c r="B13" s="131" t="s">
        <v>398</v>
      </c>
      <c r="C13" s="111" t="s">
        <v>94</v>
      </c>
      <c r="D13" s="184">
        <v>1</v>
      </c>
      <c r="G13" s="98"/>
      <c r="H13" s="98"/>
      <c r="I13" s="98"/>
    </row>
    <row r="14" spans="2:9">
      <c r="B14" s="44"/>
      <c r="C14" s="45"/>
      <c r="D14" s="10"/>
      <c r="G14" s="100"/>
    </row>
    <row r="15" spans="2:9">
      <c r="B15" s="34"/>
      <c r="D15"/>
    </row>
    <row r="16" spans="2:9">
      <c r="B16" s="36" t="s">
        <v>199</v>
      </c>
      <c r="D16"/>
    </row>
    <row r="17" spans="2:9">
      <c r="B17" s="22" t="s">
        <v>200</v>
      </c>
      <c r="C17" s="23"/>
      <c r="D17" s="64"/>
    </row>
    <row r="18" spans="2:9">
      <c r="B18" s="26" t="s">
        <v>201</v>
      </c>
      <c r="C18" s="25" t="s">
        <v>198</v>
      </c>
      <c r="D18" s="173">
        <v>150</v>
      </c>
      <c r="G18" s="96"/>
      <c r="H18" s="96"/>
      <c r="I18" s="96"/>
    </row>
    <row r="19" spans="2:9">
      <c r="B19" s="26" t="s">
        <v>202</v>
      </c>
      <c r="C19" s="25" t="s">
        <v>198</v>
      </c>
      <c r="D19" s="173">
        <v>1625</v>
      </c>
      <c r="G19" s="97"/>
      <c r="H19" s="97"/>
      <c r="I19" s="97"/>
    </row>
    <row r="20" spans="2:9">
      <c r="B20" s="24" t="s">
        <v>203</v>
      </c>
      <c r="C20" s="25"/>
      <c r="D20" s="173"/>
      <c r="G20" s="97"/>
      <c r="H20" s="97"/>
      <c r="I20" s="97"/>
    </row>
    <row r="21" spans="2:9">
      <c r="B21" s="26" t="s">
        <v>201</v>
      </c>
      <c r="C21" s="25" t="s">
        <v>198</v>
      </c>
      <c r="D21" s="173">
        <v>3</v>
      </c>
      <c r="G21" s="97"/>
      <c r="H21" s="97"/>
      <c r="I21" s="97"/>
    </row>
    <row r="22" spans="2:9">
      <c r="B22" s="26" t="s">
        <v>202</v>
      </c>
      <c r="C22" s="25" t="s">
        <v>198</v>
      </c>
      <c r="D22" s="173">
        <v>5</v>
      </c>
      <c r="G22" s="97" t="s">
        <v>192</v>
      </c>
      <c r="H22" s="97"/>
      <c r="I22" s="165">
        <v>2015</v>
      </c>
    </row>
    <row r="23" spans="2:9">
      <c r="B23" s="24" t="s">
        <v>204</v>
      </c>
      <c r="C23" s="25" t="s">
        <v>198</v>
      </c>
      <c r="D23" s="173">
        <v>81.25</v>
      </c>
      <c r="G23" s="97"/>
      <c r="H23" s="97"/>
      <c r="I23" s="97"/>
    </row>
    <row r="24" spans="2:9">
      <c r="B24" s="24" t="s">
        <v>205</v>
      </c>
      <c r="C24" s="25" t="s">
        <v>198</v>
      </c>
      <c r="D24" s="173">
        <v>26.8</v>
      </c>
      <c r="G24" s="97"/>
      <c r="H24" s="97"/>
      <c r="I24" s="97"/>
    </row>
    <row r="25" spans="2:9">
      <c r="B25" s="24" t="s">
        <v>206</v>
      </c>
      <c r="C25" s="25"/>
      <c r="D25" s="173"/>
      <c r="G25" s="97"/>
      <c r="H25" s="97"/>
      <c r="I25" s="97"/>
    </row>
    <row r="26" spans="2:9">
      <c r="B26" s="26" t="s">
        <v>207</v>
      </c>
      <c r="C26" s="25" t="s">
        <v>198</v>
      </c>
      <c r="D26" s="173">
        <v>28.75</v>
      </c>
      <c r="G26" s="97"/>
      <c r="H26" s="97"/>
      <c r="I26" s="97"/>
    </row>
    <row r="27" spans="2:9">
      <c r="B27" s="26" t="s">
        <v>208</v>
      </c>
      <c r="C27" s="25" t="s">
        <v>198</v>
      </c>
      <c r="D27" s="173">
        <v>20</v>
      </c>
      <c r="G27" s="97"/>
      <c r="H27" s="97"/>
      <c r="I27" s="97"/>
    </row>
    <row r="28" spans="2:9">
      <c r="B28" s="99" t="s">
        <v>209</v>
      </c>
      <c r="C28" s="28" t="s">
        <v>210</v>
      </c>
      <c r="D28" s="174">
        <v>25000</v>
      </c>
      <c r="G28" s="98"/>
      <c r="H28" s="98"/>
      <c r="I28" s="98"/>
    </row>
    <row r="29" spans="2:9">
      <c r="B29" s="5"/>
      <c r="D29"/>
    </row>
    <row r="30" spans="2:9">
      <c r="B30" s="48" t="s">
        <v>401</v>
      </c>
      <c r="D30"/>
    </row>
    <row r="31" spans="2:9">
      <c r="B31" s="22" t="s">
        <v>273</v>
      </c>
      <c r="C31" s="23" t="s">
        <v>94</v>
      </c>
      <c r="D31" s="172">
        <v>3</v>
      </c>
      <c r="G31" s="96"/>
      <c r="H31" s="96"/>
      <c r="I31" s="96"/>
    </row>
    <row r="32" spans="2:9">
      <c r="B32" s="26" t="s">
        <v>400</v>
      </c>
      <c r="C32" s="25"/>
      <c r="D32" s="173">
        <v>1</v>
      </c>
      <c r="G32" s="97"/>
      <c r="H32" s="97"/>
      <c r="I32" s="97"/>
    </row>
    <row r="33" spans="2:13">
      <c r="B33" s="26" t="s">
        <v>244</v>
      </c>
      <c r="C33" s="25"/>
      <c r="D33" s="173">
        <v>2</v>
      </c>
      <c r="G33" s="97"/>
      <c r="H33" s="97"/>
      <c r="I33" s="97"/>
    </row>
    <row r="34" spans="2:13">
      <c r="B34" s="26" t="s">
        <v>241</v>
      </c>
      <c r="C34" s="25"/>
      <c r="D34" s="173">
        <v>0</v>
      </c>
      <c r="G34" s="97"/>
      <c r="H34" s="97"/>
      <c r="I34" s="97"/>
    </row>
    <row r="35" spans="2:13">
      <c r="B35" s="24" t="s">
        <v>211</v>
      </c>
      <c r="C35" s="25" t="s">
        <v>94</v>
      </c>
      <c r="D35" s="173">
        <v>19</v>
      </c>
      <c r="G35" s="97" t="s">
        <v>192</v>
      </c>
      <c r="H35" s="97"/>
      <c r="I35" s="97">
        <v>2015</v>
      </c>
    </row>
    <row r="36" spans="2:13">
      <c r="B36" s="24" t="s">
        <v>212</v>
      </c>
      <c r="C36" s="25" t="s">
        <v>94</v>
      </c>
      <c r="D36" s="173">
        <v>0</v>
      </c>
      <c r="G36" s="97"/>
      <c r="H36" s="97"/>
      <c r="I36" s="97"/>
    </row>
    <row r="37" spans="2:13">
      <c r="B37" s="24" t="s">
        <v>213</v>
      </c>
      <c r="C37" s="25" t="s">
        <v>94</v>
      </c>
      <c r="D37" s="173">
        <v>0</v>
      </c>
      <c r="G37" s="97"/>
      <c r="H37" s="97"/>
      <c r="I37" s="97"/>
    </row>
    <row r="38" spans="2:13">
      <c r="B38" s="24" t="s">
        <v>272</v>
      </c>
      <c r="C38" s="25" t="s">
        <v>94</v>
      </c>
      <c r="D38" s="173">
        <v>4</v>
      </c>
      <c r="G38" s="97"/>
      <c r="H38" s="97"/>
      <c r="I38" s="97"/>
    </row>
    <row r="39" spans="2:13">
      <c r="B39" s="99" t="s">
        <v>214</v>
      </c>
      <c r="C39" s="28" t="s">
        <v>94</v>
      </c>
      <c r="D39" s="174">
        <v>0</v>
      </c>
      <c r="G39" s="98"/>
      <c r="H39" s="98"/>
      <c r="I39" s="98"/>
    </row>
    <row r="42" spans="2:13" ht="16.5" customHeight="1">
      <c r="D42" s="317" t="s">
        <v>215</v>
      </c>
      <c r="E42" s="319" t="s">
        <v>216</v>
      </c>
      <c r="F42" s="319"/>
      <c r="G42" s="319"/>
      <c r="H42" s="321" t="s">
        <v>175</v>
      </c>
      <c r="I42" s="321" t="s">
        <v>176</v>
      </c>
      <c r="K42" s="41" t="s">
        <v>17</v>
      </c>
      <c r="L42" s="1" t="s">
        <v>18</v>
      </c>
      <c r="M42" s="1" t="s">
        <v>382</v>
      </c>
    </row>
    <row r="43" spans="2:13" ht="16.5" customHeight="1">
      <c r="B43" s="20" t="s">
        <v>341</v>
      </c>
      <c r="D43" s="318"/>
      <c r="E43" s="320"/>
      <c r="F43" s="320"/>
      <c r="G43" s="320"/>
      <c r="H43" s="322"/>
      <c r="I43" s="322"/>
    </row>
    <row r="44" spans="2:13">
      <c r="B44" s="104" t="s">
        <v>217</v>
      </c>
      <c r="C44" s="23"/>
      <c r="D44" s="23"/>
      <c r="E44" s="313"/>
      <c r="F44" s="313"/>
      <c r="G44" s="313"/>
      <c r="H44" s="23"/>
      <c r="I44" s="64"/>
      <c r="K44" s="233" t="s">
        <v>192</v>
      </c>
      <c r="L44" s="239"/>
      <c r="M44" s="96"/>
    </row>
    <row r="45" spans="2:13">
      <c r="B45" s="105" t="s">
        <v>218</v>
      </c>
      <c r="C45" s="25" t="s">
        <v>177</v>
      </c>
      <c r="D45" s="221">
        <v>150</v>
      </c>
      <c r="E45" s="314">
        <v>180000</v>
      </c>
      <c r="F45" s="314"/>
      <c r="G45" s="314"/>
      <c r="H45" s="221">
        <v>20000</v>
      </c>
      <c r="I45" s="222">
        <v>160000</v>
      </c>
      <c r="K45" s="234"/>
      <c r="L45" s="240"/>
      <c r="M45" s="97"/>
    </row>
    <row r="46" spans="2:13">
      <c r="B46" s="105" t="s">
        <v>219</v>
      </c>
      <c r="C46" s="25" t="s">
        <v>220</v>
      </c>
      <c r="D46" s="220">
        <v>0</v>
      </c>
      <c r="E46" s="315">
        <v>0</v>
      </c>
      <c r="F46" s="315"/>
      <c r="G46" s="315"/>
      <c r="H46" s="220">
        <v>0</v>
      </c>
      <c r="I46" s="223">
        <v>0</v>
      </c>
      <c r="K46" s="234"/>
      <c r="L46" s="240"/>
      <c r="M46" s="97"/>
    </row>
    <row r="47" spans="2:13">
      <c r="B47" s="105" t="s">
        <v>221</v>
      </c>
      <c r="C47" s="25" t="s">
        <v>220</v>
      </c>
      <c r="D47" s="221">
        <v>4</v>
      </c>
      <c r="E47" s="314">
        <v>4000</v>
      </c>
      <c r="F47" s="314"/>
      <c r="G47" s="314"/>
      <c r="H47" s="221">
        <v>0</v>
      </c>
      <c r="I47" s="222">
        <v>4000</v>
      </c>
      <c r="K47" s="234"/>
      <c r="L47" s="240"/>
      <c r="M47" s="97"/>
    </row>
    <row r="48" spans="2:13">
      <c r="B48" s="105" t="s">
        <v>222</v>
      </c>
      <c r="C48" s="25" t="s">
        <v>220</v>
      </c>
      <c r="D48" s="221">
        <v>3.5</v>
      </c>
      <c r="E48" s="314">
        <v>3600</v>
      </c>
      <c r="F48" s="314"/>
      <c r="G48" s="314"/>
      <c r="H48" s="221">
        <v>0</v>
      </c>
      <c r="I48" s="222">
        <v>3600</v>
      </c>
      <c r="K48" s="234"/>
      <c r="L48" s="240"/>
      <c r="M48" s="97"/>
    </row>
    <row r="49" spans="2:13">
      <c r="B49" s="105" t="s">
        <v>223</v>
      </c>
      <c r="C49" s="25" t="s">
        <v>220</v>
      </c>
      <c r="D49" s="221">
        <v>0</v>
      </c>
      <c r="E49" s="314">
        <v>0</v>
      </c>
      <c r="F49" s="314"/>
      <c r="G49" s="314"/>
      <c r="H49" s="221">
        <v>0</v>
      </c>
      <c r="I49" s="222">
        <v>0</v>
      </c>
      <c r="K49" s="234"/>
      <c r="L49" s="240"/>
      <c r="M49" s="97"/>
    </row>
    <row r="50" spans="2:13">
      <c r="B50" s="105" t="s">
        <v>224</v>
      </c>
      <c r="C50" s="25" t="s">
        <v>220</v>
      </c>
      <c r="D50" s="221">
        <v>0</v>
      </c>
      <c r="E50" s="314">
        <v>0</v>
      </c>
      <c r="F50" s="314"/>
      <c r="G50" s="314"/>
      <c r="H50" s="221">
        <v>0</v>
      </c>
      <c r="I50" s="222">
        <v>0</v>
      </c>
      <c r="K50" s="234"/>
      <c r="L50" s="240"/>
      <c r="M50" s="97"/>
    </row>
    <row r="51" spans="2:13">
      <c r="B51" s="105" t="s">
        <v>225</v>
      </c>
      <c r="C51" s="25" t="s">
        <v>220</v>
      </c>
      <c r="D51" s="221">
        <v>0</v>
      </c>
      <c r="E51" s="314">
        <v>0</v>
      </c>
      <c r="F51" s="314"/>
      <c r="G51" s="314"/>
      <c r="H51" s="221">
        <v>0</v>
      </c>
      <c r="I51" s="222">
        <v>0</v>
      </c>
      <c r="K51" s="234"/>
      <c r="L51" s="240"/>
      <c r="M51" s="97"/>
    </row>
    <row r="52" spans="2:13">
      <c r="B52" s="14" t="s">
        <v>275</v>
      </c>
      <c r="C52" s="25"/>
      <c r="D52" s="221"/>
      <c r="E52" s="314"/>
      <c r="F52" s="314"/>
      <c r="G52" s="314"/>
      <c r="H52" s="221"/>
      <c r="I52" s="222"/>
      <c r="K52" s="234"/>
      <c r="L52" s="240"/>
      <c r="M52" s="97"/>
    </row>
    <row r="53" spans="2:13">
      <c r="B53" s="105" t="s">
        <v>276</v>
      </c>
      <c r="C53" s="25" t="s">
        <v>220</v>
      </c>
      <c r="D53" s="221" t="s">
        <v>509</v>
      </c>
      <c r="E53" s="314">
        <v>500</v>
      </c>
      <c r="F53" s="314"/>
      <c r="G53" s="314"/>
      <c r="H53" s="221">
        <v>500</v>
      </c>
      <c r="I53" s="222">
        <v>0</v>
      </c>
      <c r="K53" s="234"/>
      <c r="L53" s="240"/>
      <c r="M53" s="97"/>
    </row>
    <row r="54" spans="2:13">
      <c r="B54" s="105" t="s">
        <v>263</v>
      </c>
      <c r="C54" s="25" t="s">
        <v>220</v>
      </c>
      <c r="D54" s="221">
        <v>0.8</v>
      </c>
      <c r="E54" s="314">
        <v>120</v>
      </c>
      <c r="F54" s="314"/>
      <c r="G54" s="314"/>
      <c r="H54" s="221">
        <v>0</v>
      </c>
      <c r="I54" s="222">
        <v>120</v>
      </c>
      <c r="K54" s="234"/>
      <c r="L54" s="240"/>
      <c r="M54" s="97"/>
    </row>
    <row r="55" spans="2:13">
      <c r="B55" s="105" t="s">
        <v>277</v>
      </c>
      <c r="C55" s="25" t="s">
        <v>220</v>
      </c>
      <c r="D55" s="221">
        <v>0</v>
      </c>
      <c r="E55" s="314">
        <v>0</v>
      </c>
      <c r="F55" s="314"/>
      <c r="G55" s="314"/>
      <c r="H55" s="221">
        <v>0</v>
      </c>
      <c r="I55" s="222">
        <v>0</v>
      </c>
      <c r="K55" s="234"/>
      <c r="L55" s="240"/>
      <c r="M55" s="97"/>
    </row>
    <row r="56" spans="2:13">
      <c r="B56" s="105" t="s">
        <v>278</v>
      </c>
      <c r="C56" s="25" t="s">
        <v>220</v>
      </c>
      <c r="D56" s="221">
        <v>12</v>
      </c>
      <c r="E56" s="314">
        <v>1880</v>
      </c>
      <c r="F56" s="314"/>
      <c r="G56" s="314"/>
      <c r="H56" s="221">
        <v>0</v>
      </c>
      <c r="I56" s="222">
        <v>1880</v>
      </c>
      <c r="K56" s="234"/>
      <c r="L56" s="240"/>
      <c r="M56" s="97"/>
    </row>
    <row r="57" spans="2:13">
      <c r="B57" s="105" t="s">
        <v>279</v>
      </c>
      <c r="C57" s="25" t="s">
        <v>220</v>
      </c>
      <c r="D57" s="221">
        <v>0</v>
      </c>
      <c r="E57" s="314">
        <v>0</v>
      </c>
      <c r="F57" s="314"/>
      <c r="G57" s="314"/>
      <c r="H57" s="221">
        <v>0</v>
      </c>
      <c r="I57" s="222">
        <v>0</v>
      </c>
      <c r="K57" s="234"/>
      <c r="L57" s="240"/>
      <c r="M57" s="97"/>
    </row>
    <row r="58" spans="2:13">
      <c r="B58" s="14" t="s">
        <v>280</v>
      </c>
      <c r="C58" s="25" t="s">
        <v>177</v>
      </c>
      <c r="D58" s="220"/>
      <c r="E58" s="220"/>
      <c r="F58" s="220"/>
      <c r="G58" s="220"/>
      <c r="H58" s="220"/>
      <c r="I58" s="220">
        <v>0</v>
      </c>
      <c r="K58" s="234"/>
      <c r="L58" s="240"/>
      <c r="M58" s="97"/>
    </row>
    <row r="59" spans="2:13">
      <c r="B59" s="105" t="s">
        <v>452</v>
      </c>
      <c r="C59" s="25" t="s">
        <v>220</v>
      </c>
      <c r="D59" s="221">
        <v>0</v>
      </c>
      <c r="E59" s="314">
        <v>0</v>
      </c>
      <c r="F59" s="314"/>
      <c r="G59" s="314"/>
      <c r="H59" s="221">
        <v>0</v>
      </c>
      <c r="I59" s="222">
        <v>0</v>
      </c>
      <c r="K59" s="234"/>
      <c r="L59" s="240"/>
      <c r="M59" s="97"/>
    </row>
    <row r="60" spans="2:13">
      <c r="B60" s="105" t="s">
        <v>281</v>
      </c>
      <c r="C60" s="25" t="s">
        <v>220</v>
      </c>
      <c r="D60" s="221">
        <v>0</v>
      </c>
      <c r="E60" s="314">
        <v>0</v>
      </c>
      <c r="F60" s="314"/>
      <c r="G60" s="314"/>
      <c r="H60" s="221">
        <v>0</v>
      </c>
      <c r="I60" s="222">
        <v>0</v>
      </c>
      <c r="K60" s="234"/>
      <c r="L60" s="240"/>
      <c r="M60" s="97"/>
    </row>
    <row r="61" spans="2:13">
      <c r="B61" s="105" t="s">
        <v>282</v>
      </c>
      <c r="C61" s="25" t="s">
        <v>220</v>
      </c>
      <c r="D61" s="221">
        <v>0</v>
      </c>
      <c r="E61" s="314">
        <v>0</v>
      </c>
      <c r="F61" s="314"/>
      <c r="G61" s="314"/>
      <c r="H61" s="221">
        <v>0</v>
      </c>
      <c r="I61" s="222">
        <v>0</v>
      </c>
      <c r="K61" s="234"/>
      <c r="L61" s="240"/>
      <c r="M61" s="97"/>
    </row>
    <row r="62" spans="2:13">
      <c r="B62" s="14" t="s">
        <v>306</v>
      </c>
      <c r="C62" s="25"/>
      <c r="D62" s="221">
        <v>0</v>
      </c>
      <c r="E62" s="314">
        <v>0</v>
      </c>
      <c r="F62" s="314"/>
      <c r="G62" s="314"/>
      <c r="H62" s="221">
        <v>0</v>
      </c>
      <c r="I62" s="222">
        <v>0</v>
      </c>
      <c r="K62" s="234"/>
      <c r="L62" s="240"/>
      <c r="M62" s="97"/>
    </row>
    <row r="63" spans="2:13">
      <c r="B63" s="105" t="s">
        <v>307</v>
      </c>
      <c r="C63" s="25" t="s">
        <v>220</v>
      </c>
      <c r="D63" s="221">
        <v>9</v>
      </c>
      <c r="E63" s="314">
        <v>10000</v>
      </c>
      <c r="F63" s="314"/>
      <c r="G63" s="314"/>
      <c r="H63" s="221">
        <v>4000</v>
      </c>
      <c r="I63" s="222">
        <v>6000</v>
      </c>
      <c r="K63" s="234"/>
      <c r="L63" s="240"/>
      <c r="M63" s="97"/>
    </row>
    <row r="64" spans="2:13">
      <c r="B64" s="105" t="s">
        <v>308</v>
      </c>
      <c r="C64" s="25" t="s">
        <v>220</v>
      </c>
      <c r="D64" s="221">
        <v>5</v>
      </c>
      <c r="E64" s="314">
        <v>0</v>
      </c>
      <c r="F64" s="314"/>
      <c r="G64" s="314"/>
      <c r="H64" s="221">
        <v>0</v>
      </c>
      <c r="I64" s="222">
        <v>0</v>
      </c>
      <c r="K64" s="234"/>
      <c r="L64" s="240"/>
      <c r="M64" s="97"/>
    </row>
    <row r="65" spans="2:13">
      <c r="B65" s="14" t="s">
        <v>283</v>
      </c>
      <c r="C65" s="25"/>
      <c r="D65" s="221"/>
      <c r="E65" s="314"/>
      <c r="F65" s="314"/>
      <c r="G65" s="314"/>
      <c r="H65" s="221"/>
      <c r="I65" s="222"/>
      <c r="K65" s="234"/>
      <c r="L65" s="240"/>
      <c r="M65" s="97"/>
    </row>
    <row r="66" spans="2:13">
      <c r="B66" s="105" t="s">
        <v>264</v>
      </c>
      <c r="C66" s="25" t="s">
        <v>220</v>
      </c>
      <c r="D66" s="221">
        <v>0.8</v>
      </c>
      <c r="E66" s="314">
        <v>1600</v>
      </c>
      <c r="F66" s="314"/>
      <c r="G66" s="314"/>
      <c r="H66" s="221">
        <v>0</v>
      </c>
      <c r="I66" s="222">
        <v>1600</v>
      </c>
      <c r="K66" s="234"/>
      <c r="L66" s="240"/>
      <c r="M66" s="97"/>
    </row>
    <row r="67" spans="2:13">
      <c r="B67" s="105" t="s">
        <v>274</v>
      </c>
      <c r="C67" s="25" t="s">
        <v>220</v>
      </c>
      <c r="D67" s="221">
        <v>0</v>
      </c>
      <c r="E67" s="314">
        <v>0</v>
      </c>
      <c r="F67" s="314"/>
      <c r="G67" s="314"/>
      <c r="H67" s="221">
        <v>0</v>
      </c>
      <c r="I67" s="222">
        <v>0</v>
      </c>
      <c r="K67" s="234"/>
      <c r="L67" s="240"/>
      <c r="M67" s="97"/>
    </row>
    <row r="68" spans="2:13">
      <c r="B68" s="105" t="s">
        <v>265</v>
      </c>
      <c r="C68" s="25" t="s">
        <v>220</v>
      </c>
      <c r="D68" s="221">
        <v>0</v>
      </c>
      <c r="E68" s="314">
        <v>0</v>
      </c>
      <c r="F68" s="314"/>
      <c r="G68" s="314"/>
      <c r="H68" s="221">
        <v>0</v>
      </c>
      <c r="I68" s="222">
        <v>0</v>
      </c>
      <c r="K68" s="234"/>
      <c r="L68" s="240"/>
      <c r="M68" s="97"/>
    </row>
    <row r="69" spans="2:13">
      <c r="B69" s="105" t="s">
        <v>402</v>
      </c>
      <c r="C69" s="25" t="s">
        <v>220</v>
      </c>
      <c r="D69" s="221">
        <v>0.34</v>
      </c>
      <c r="E69" s="314">
        <v>450</v>
      </c>
      <c r="F69" s="314"/>
      <c r="G69" s="314"/>
      <c r="H69" s="221">
        <v>0</v>
      </c>
      <c r="I69" s="222">
        <v>450</v>
      </c>
      <c r="K69" s="234"/>
      <c r="L69" s="240"/>
      <c r="M69" s="97">
        <v>2015</v>
      </c>
    </row>
    <row r="70" spans="2:13">
      <c r="B70" s="105" t="s">
        <v>403</v>
      </c>
      <c r="C70" s="25" t="s">
        <v>404</v>
      </c>
      <c r="D70" s="221">
        <v>35.4</v>
      </c>
      <c r="E70" s="314">
        <v>45500</v>
      </c>
      <c r="F70" s="314"/>
      <c r="G70" s="314"/>
      <c r="H70" s="221">
        <v>20000</v>
      </c>
      <c r="I70" s="222">
        <v>25500</v>
      </c>
      <c r="K70" s="234"/>
      <c r="L70" s="240"/>
      <c r="M70" s="97"/>
    </row>
    <row r="71" spans="2:13">
      <c r="B71" s="14" t="s">
        <v>226</v>
      </c>
      <c r="C71" s="25"/>
      <c r="D71" s="221"/>
      <c r="E71" s="314"/>
      <c r="F71" s="314"/>
      <c r="G71" s="314"/>
      <c r="H71" s="221"/>
      <c r="I71" s="222"/>
      <c r="K71" s="234"/>
      <c r="L71" s="240"/>
      <c r="M71" s="97"/>
    </row>
    <row r="72" spans="2:13">
      <c r="B72" s="105" t="s">
        <v>284</v>
      </c>
      <c r="C72" s="25" t="s">
        <v>220</v>
      </c>
      <c r="D72" s="221">
        <v>0</v>
      </c>
      <c r="E72" s="314">
        <v>200</v>
      </c>
      <c r="F72" s="314"/>
      <c r="G72" s="314"/>
      <c r="H72" s="221">
        <v>200</v>
      </c>
      <c r="I72" s="222">
        <v>0</v>
      </c>
      <c r="K72" s="234"/>
      <c r="L72" s="240"/>
      <c r="M72" s="97"/>
    </row>
    <row r="73" spans="2:13">
      <c r="B73" s="105" t="s">
        <v>266</v>
      </c>
      <c r="C73" s="25" t="s">
        <v>220</v>
      </c>
      <c r="D73" s="221">
        <v>12</v>
      </c>
      <c r="E73" s="314">
        <v>4200</v>
      </c>
      <c r="F73" s="314"/>
      <c r="G73" s="314"/>
      <c r="H73" s="221">
        <v>2000</v>
      </c>
      <c r="I73" s="222">
        <v>2200</v>
      </c>
      <c r="K73" s="234"/>
      <c r="L73" s="240"/>
      <c r="M73" s="97"/>
    </row>
    <row r="74" spans="2:13">
      <c r="B74" s="105" t="s">
        <v>285</v>
      </c>
      <c r="C74" s="25" t="s">
        <v>286</v>
      </c>
      <c r="D74" s="221">
        <v>6.8</v>
      </c>
      <c r="E74" s="314">
        <v>3850</v>
      </c>
      <c r="F74" s="314"/>
      <c r="G74" s="314"/>
      <c r="H74" s="221">
        <v>500</v>
      </c>
      <c r="I74" s="222">
        <v>3350</v>
      </c>
      <c r="K74" s="234"/>
      <c r="L74" s="240"/>
      <c r="M74" s="97"/>
    </row>
    <row r="75" spans="2:13">
      <c r="B75" s="105" t="s">
        <v>287</v>
      </c>
      <c r="C75" s="25" t="s">
        <v>220</v>
      </c>
      <c r="D75" s="221">
        <v>5</v>
      </c>
      <c r="E75" s="314">
        <v>2450</v>
      </c>
      <c r="F75" s="314"/>
      <c r="G75" s="314"/>
      <c r="H75" s="221">
        <v>1450</v>
      </c>
      <c r="I75" s="222">
        <v>1000</v>
      </c>
      <c r="K75" s="234"/>
      <c r="L75" s="240"/>
      <c r="M75" s="97"/>
    </row>
    <row r="76" spans="2:13">
      <c r="B76" s="105" t="s">
        <v>267</v>
      </c>
      <c r="C76" s="25" t="s">
        <v>220</v>
      </c>
      <c r="D76" s="221">
        <v>0</v>
      </c>
      <c r="E76" s="314">
        <v>0</v>
      </c>
      <c r="F76" s="314"/>
      <c r="G76" s="314"/>
      <c r="H76" s="221">
        <v>0</v>
      </c>
      <c r="I76" s="222">
        <v>0</v>
      </c>
      <c r="K76" s="234"/>
      <c r="L76" s="240"/>
      <c r="M76" s="97"/>
    </row>
    <row r="77" spans="2:13">
      <c r="B77" s="105" t="s">
        <v>288</v>
      </c>
      <c r="C77" s="25" t="s">
        <v>220</v>
      </c>
      <c r="D77" s="221">
        <v>8.4</v>
      </c>
      <c r="E77" s="314">
        <v>6430</v>
      </c>
      <c r="F77" s="314"/>
      <c r="G77" s="314"/>
      <c r="H77" s="221">
        <v>430</v>
      </c>
      <c r="I77" s="222">
        <v>6000</v>
      </c>
      <c r="K77" s="234"/>
      <c r="L77" s="240"/>
      <c r="M77" s="97"/>
    </row>
    <row r="78" spans="2:13">
      <c r="B78" s="105" t="s">
        <v>289</v>
      </c>
      <c r="C78" s="25" t="s">
        <v>220</v>
      </c>
      <c r="D78" s="221">
        <v>0</v>
      </c>
      <c r="E78" s="314">
        <v>0</v>
      </c>
      <c r="F78" s="314"/>
      <c r="G78" s="314"/>
      <c r="H78" s="221">
        <v>0</v>
      </c>
      <c r="I78" s="222">
        <v>0</v>
      </c>
      <c r="K78" s="234"/>
      <c r="L78" s="240"/>
      <c r="M78" s="97"/>
    </row>
    <row r="79" spans="2:13">
      <c r="B79" s="105" t="s">
        <v>290</v>
      </c>
      <c r="C79" s="25" t="s">
        <v>220</v>
      </c>
      <c r="D79" s="221">
        <v>8</v>
      </c>
      <c r="E79" s="314">
        <v>2200</v>
      </c>
      <c r="F79" s="314"/>
      <c r="G79" s="314"/>
      <c r="H79" s="221">
        <v>200</v>
      </c>
      <c r="I79" s="222">
        <v>2000</v>
      </c>
      <c r="K79" s="234"/>
      <c r="L79" s="240"/>
      <c r="M79" s="97"/>
    </row>
    <row r="80" spans="2:13">
      <c r="B80" s="105" t="s">
        <v>291</v>
      </c>
      <c r="C80" s="25" t="s">
        <v>220</v>
      </c>
      <c r="D80" s="221">
        <v>0</v>
      </c>
      <c r="E80" s="314">
        <v>2000</v>
      </c>
      <c r="F80" s="314"/>
      <c r="G80" s="314"/>
      <c r="H80" s="221">
        <v>2000</v>
      </c>
      <c r="I80" s="222">
        <v>0</v>
      </c>
      <c r="K80" s="234"/>
      <c r="L80" s="240"/>
      <c r="M80" s="97"/>
    </row>
    <row r="81" spans="2:13">
      <c r="B81" s="105" t="s">
        <v>292</v>
      </c>
      <c r="C81" s="25" t="s">
        <v>220</v>
      </c>
      <c r="D81" s="221">
        <v>0</v>
      </c>
      <c r="E81" s="314">
        <v>0</v>
      </c>
      <c r="F81" s="314"/>
      <c r="G81" s="314"/>
      <c r="H81" s="221">
        <v>0</v>
      </c>
      <c r="I81" s="222">
        <v>0</v>
      </c>
      <c r="K81" s="234"/>
      <c r="L81" s="240"/>
      <c r="M81" s="97"/>
    </row>
    <row r="82" spans="2:13">
      <c r="B82" s="105" t="s">
        <v>293</v>
      </c>
      <c r="C82" s="25" t="s">
        <v>220</v>
      </c>
      <c r="D82" s="221">
        <v>0</v>
      </c>
      <c r="E82" s="314">
        <v>250</v>
      </c>
      <c r="F82" s="314"/>
      <c r="G82" s="314"/>
      <c r="H82" s="221">
        <v>250</v>
      </c>
      <c r="I82" s="222">
        <v>0</v>
      </c>
      <c r="K82" s="234"/>
      <c r="L82" s="240"/>
      <c r="M82" s="97"/>
    </row>
    <row r="83" spans="2:13">
      <c r="B83" s="105" t="s">
        <v>294</v>
      </c>
      <c r="C83" s="25" t="s">
        <v>220</v>
      </c>
      <c r="D83" s="221">
        <v>0</v>
      </c>
      <c r="E83" s="314">
        <v>0</v>
      </c>
      <c r="F83" s="314"/>
      <c r="G83" s="314"/>
      <c r="H83" s="221">
        <v>0</v>
      </c>
      <c r="I83" s="222">
        <v>0</v>
      </c>
      <c r="K83" s="234"/>
      <c r="L83" s="240"/>
      <c r="M83" s="97"/>
    </row>
    <row r="84" spans="2:13">
      <c r="B84" s="105" t="s">
        <v>295</v>
      </c>
      <c r="C84" s="25" t="s">
        <v>220</v>
      </c>
      <c r="D84" s="221">
        <v>4.2</v>
      </c>
      <c r="E84" s="314">
        <v>2200</v>
      </c>
      <c r="F84" s="314"/>
      <c r="G84" s="314"/>
      <c r="H84" s="221">
        <v>800</v>
      </c>
      <c r="I84" s="222">
        <v>1400</v>
      </c>
      <c r="K84" s="234"/>
      <c r="L84" s="240"/>
      <c r="M84" s="97"/>
    </row>
    <row r="85" spans="2:13">
      <c r="B85" s="105" t="s">
        <v>296</v>
      </c>
      <c r="C85" s="25" t="s">
        <v>220</v>
      </c>
      <c r="D85" s="221">
        <v>3.5</v>
      </c>
      <c r="E85" s="314">
        <v>1660</v>
      </c>
      <c r="F85" s="314"/>
      <c r="G85" s="314"/>
      <c r="H85" s="221">
        <v>1000</v>
      </c>
      <c r="I85" s="222">
        <v>660</v>
      </c>
      <c r="K85" s="234"/>
      <c r="L85" s="240"/>
      <c r="M85" s="97"/>
    </row>
    <row r="86" spans="2:13">
      <c r="B86" s="105" t="s">
        <v>297</v>
      </c>
      <c r="C86" s="25" t="s">
        <v>220</v>
      </c>
      <c r="D86" s="221">
        <v>0</v>
      </c>
      <c r="E86" s="314">
        <v>0</v>
      </c>
      <c r="F86" s="314"/>
      <c r="G86" s="314"/>
      <c r="H86" s="221">
        <v>0</v>
      </c>
      <c r="I86" s="222">
        <v>0</v>
      </c>
      <c r="K86" s="234"/>
      <c r="L86" s="240"/>
      <c r="M86" s="97"/>
    </row>
    <row r="87" spans="2:13">
      <c r="B87" s="105" t="s">
        <v>298</v>
      </c>
      <c r="C87" s="25" t="s">
        <v>220</v>
      </c>
      <c r="D87" s="221">
        <v>5.17</v>
      </c>
      <c r="E87" s="314">
        <v>3200</v>
      </c>
      <c r="F87" s="314"/>
      <c r="G87" s="314"/>
      <c r="H87" s="221">
        <v>1200</v>
      </c>
      <c r="I87" s="222">
        <v>2000</v>
      </c>
      <c r="K87" s="234"/>
      <c r="L87" s="240"/>
      <c r="M87" s="97"/>
    </row>
    <row r="88" spans="2:13">
      <c r="B88" s="105" t="s">
        <v>299</v>
      </c>
      <c r="C88" s="25" t="s">
        <v>220</v>
      </c>
      <c r="D88" s="221" t="s">
        <v>509</v>
      </c>
      <c r="E88" s="314">
        <v>14980</v>
      </c>
      <c r="F88" s="314"/>
      <c r="G88" s="314"/>
      <c r="H88" s="221">
        <v>600</v>
      </c>
      <c r="I88" s="222">
        <v>14380</v>
      </c>
      <c r="K88" s="234"/>
      <c r="L88" s="240"/>
      <c r="M88" s="97"/>
    </row>
    <row r="89" spans="2:13">
      <c r="B89" s="105" t="s">
        <v>300</v>
      </c>
      <c r="C89" s="25" t="s">
        <v>220</v>
      </c>
      <c r="D89" s="221" t="s">
        <v>509</v>
      </c>
      <c r="E89" s="314">
        <v>20540</v>
      </c>
      <c r="F89" s="314"/>
      <c r="G89" s="314"/>
      <c r="H89" s="221">
        <v>5400</v>
      </c>
      <c r="I89" s="222">
        <v>20000</v>
      </c>
      <c r="K89" s="234"/>
      <c r="L89" s="240"/>
      <c r="M89" s="97"/>
    </row>
    <row r="90" spans="2:13">
      <c r="B90" s="105" t="s">
        <v>301</v>
      </c>
      <c r="C90" s="25" t="s">
        <v>220</v>
      </c>
      <c r="D90" s="221" t="s">
        <v>509</v>
      </c>
      <c r="E90" s="314">
        <v>12000</v>
      </c>
      <c r="F90" s="314"/>
      <c r="G90" s="314"/>
      <c r="H90" s="221">
        <v>12000</v>
      </c>
      <c r="I90" s="222">
        <v>0</v>
      </c>
      <c r="K90" s="234"/>
      <c r="L90" s="240"/>
      <c r="M90" s="97"/>
    </row>
    <row r="91" spans="2:13">
      <c r="B91" s="105" t="s">
        <v>302</v>
      </c>
      <c r="C91" s="25" t="s">
        <v>220</v>
      </c>
      <c r="D91" s="221">
        <v>0</v>
      </c>
      <c r="E91" s="314">
        <v>0</v>
      </c>
      <c r="F91" s="314"/>
      <c r="G91" s="314"/>
      <c r="H91" s="221">
        <v>0</v>
      </c>
      <c r="I91" s="222">
        <v>0</v>
      </c>
      <c r="K91" s="234"/>
      <c r="L91" s="240"/>
      <c r="M91" s="97"/>
    </row>
    <row r="92" spans="2:13">
      <c r="B92" s="105" t="s">
        <v>303</v>
      </c>
      <c r="C92" s="25" t="s">
        <v>220</v>
      </c>
      <c r="D92" s="221">
        <v>0</v>
      </c>
      <c r="E92" s="314">
        <v>0</v>
      </c>
      <c r="F92" s="314"/>
      <c r="G92" s="314"/>
      <c r="H92" s="221">
        <v>0</v>
      </c>
      <c r="I92" s="222">
        <v>0</v>
      </c>
      <c r="K92" s="234"/>
      <c r="L92" s="240"/>
      <c r="M92" s="97"/>
    </row>
    <row r="93" spans="2:13">
      <c r="B93" s="105" t="s">
        <v>304</v>
      </c>
      <c r="C93" s="25" t="s">
        <v>220</v>
      </c>
      <c r="D93" s="221">
        <v>0</v>
      </c>
      <c r="E93" s="314">
        <v>0</v>
      </c>
      <c r="F93" s="314"/>
      <c r="G93" s="314"/>
      <c r="H93" s="221">
        <v>0</v>
      </c>
      <c r="I93" s="222">
        <v>0</v>
      </c>
      <c r="K93" s="234"/>
      <c r="L93" s="240"/>
      <c r="M93" s="97"/>
    </row>
    <row r="94" spans="2:13">
      <c r="B94" s="110" t="s">
        <v>305</v>
      </c>
      <c r="C94" s="111" t="s">
        <v>220</v>
      </c>
      <c r="D94" s="224" t="s">
        <v>509</v>
      </c>
      <c r="E94" s="316">
        <v>3500</v>
      </c>
      <c r="F94" s="316"/>
      <c r="G94" s="316"/>
      <c r="H94" s="224">
        <v>3500</v>
      </c>
      <c r="I94" s="225">
        <v>0</v>
      </c>
      <c r="K94" s="235"/>
      <c r="L94" s="241"/>
      <c r="M94" s="98"/>
    </row>
    <row r="95" spans="2:13">
      <c r="D95"/>
    </row>
    <row r="96" spans="2:13">
      <c r="D96"/>
      <c r="K96" s="42" t="s">
        <v>17</v>
      </c>
      <c r="L96" s="200" t="s">
        <v>18</v>
      </c>
      <c r="M96" s="200" t="s">
        <v>382</v>
      </c>
    </row>
    <row r="97" spans="2:13">
      <c r="B97" s="11" t="s">
        <v>227</v>
      </c>
      <c r="C97" s="23"/>
      <c r="D97" s="12" t="s">
        <v>325</v>
      </c>
      <c r="E97" s="264" t="s">
        <v>421</v>
      </c>
      <c r="F97" s="264"/>
      <c r="G97" s="264"/>
      <c r="H97" s="12" t="s">
        <v>422</v>
      </c>
      <c r="I97" s="13" t="s">
        <v>423</v>
      </c>
      <c r="K97" s="183"/>
      <c r="L97" s="183"/>
      <c r="M97" s="183"/>
    </row>
    <row r="98" spans="2:13">
      <c r="B98" s="105" t="s">
        <v>268</v>
      </c>
      <c r="C98" s="25" t="s">
        <v>324</v>
      </c>
      <c r="D98" s="25">
        <v>0</v>
      </c>
      <c r="E98" s="267">
        <v>0</v>
      </c>
      <c r="F98" s="267"/>
      <c r="G98" s="267"/>
      <c r="H98" s="25">
        <v>0</v>
      </c>
      <c r="I98" s="66">
        <v>0</v>
      </c>
      <c r="K98" s="96"/>
      <c r="L98" s="217"/>
      <c r="M98" s="96"/>
    </row>
    <row r="99" spans="2:13">
      <c r="B99" s="105" t="s">
        <v>309</v>
      </c>
      <c r="C99" s="25" t="s">
        <v>324</v>
      </c>
      <c r="D99" s="25">
        <v>5000</v>
      </c>
      <c r="E99" s="267">
        <v>9000</v>
      </c>
      <c r="F99" s="267"/>
      <c r="G99" s="267"/>
      <c r="H99" s="25">
        <v>0</v>
      </c>
      <c r="I99" s="66">
        <v>9000</v>
      </c>
      <c r="K99" s="97"/>
      <c r="L99" s="140"/>
      <c r="M99" s="97"/>
    </row>
    <row r="100" spans="2:13">
      <c r="B100" s="105" t="s">
        <v>310</v>
      </c>
      <c r="C100" s="25" t="s">
        <v>324</v>
      </c>
      <c r="D100" s="25">
        <v>0</v>
      </c>
      <c r="E100" s="267">
        <v>0</v>
      </c>
      <c r="F100" s="267"/>
      <c r="G100" s="267"/>
      <c r="H100" s="25">
        <v>0</v>
      </c>
      <c r="I100" s="66">
        <v>0</v>
      </c>
      <c r="K100" s="97"/>
      <c r="L100" s="140"/>
      <c r="M100" s="97"/>
    </row>
    <row r="101" spans="2:13">
      <c r="B101" s="105" t="s">
        <v>311</v>
      </c>
      <c r="C101" s="25" t="s">
        <v>324</v>
      </c>
      <c r="D101" s="25">
        <v>3000</v>
      </c>
      <c r="E101" s="267">
        <v>0</v>
      </c>
      <c r="F101" s="267"/>
      <c r="G101" s="267"/>
      <c r="H101" s="25">
        <v>0</v>
      </c>
      <c r="I101" s="66">
        <v>0</v>
      </c>
      <c r="K101" s="97"/>
      <c r="L101" s="140"/>
      <c r="M101" s="97"/>
    </row>
    <row r="102" spans="2:13">
      <c r="B102" s="105" t="s">
        <v>269</v>
      </c>
      <c r="C102" s="25" t="s">
        <v>324</v>
      </c>
      <c r="D102" s="25">
        <v>60</v>
      </c>
      <c r="E102" s="267">
        <v>0</v>
      </c>
      <c r="F102" s="267"/>
      <c r="G102" s="267"/>
      <c r="H102" s="25">
        <v>0</v>
      </c>
      <c r="I102" s="66">
        <v>0</v>
      </c>
      <c r="K102" s="97"/>
      <c r="L102" s="140"/>
      <c r="M102" s="97"/>
    </row>
    <row r="103" spans="2:13">
      <c r="B103" s="105" t="s">
        <v>312</v>
      </c>
      <c r="C103" s="25" t="s">
        <v>324</v>
      </c>
      <c r="D103" s="25">
        <v>400</v>
      </c>
      <c r="E103" s="267">
        <v>16000</v>
      </c>
      <c r="F103" s="267"/>
      <c r="G103" s="267"/>
      <c r="H103" s="25">
        <v>16000</v>
      </c>
      <c r="I103" s="66">
        <v>0</v>
      </c>
      <c r="K103" s="97"/>
      <c r="L103" s="140"/>
      <c r="M103" s="97"/>
    </row>
    <row r="104" spans="2:13">
      <c r="B104" s="105" t="s">
        <v>313</v>
      </c>
      <c r="C104" s="25" t="s">
        <v>324</v>
      </c>
      <c r="D104" s="25">
        <v>55</v>
      </c>
      <c r="E104" s="267">
        <v>8200</v>
      </c>
      <c r="F104" s="267"/>
      <c r="G104" s="267"/>
      <c r="H104" s="25">
        <v>8200</v>
      </c>
      <c r="I104" s="66"/>
      <c r="K104" s="97"/>
      <c r="L104" s="140"/>
      <c r="M104" s="97"/>
    </row>
    <row r="105" spans="2:13">
      <c r="B105" s="105" t="s">
        <v>314</v>
      </c>
      <c r="C105" s="25" t="s">
        <v>324</v>
      </c>
      <c r="D105" s="25">
        <v>50</v>
      </c>
      <c r="E105" s="267">
        <v>1400</v>
      </c>
      <c r="F105" s="267"/>
      <c r="G105" s="267"/>
      <c r="H105" s="25">
        <v>1400</v>
      </c>
      <c r="I105" s="66"/>
      <c r="K105" s="97"/>
      <c r="L105" s="140"/>
      <c r="M105" s="97"/>
    </row>
    <row r="106" spans="2:13">
      <c r="B106" s="105" t="s">
        <v>315</v>
      </c>
      <c r="C106" s="25" t="s">
        <v>324</v>
      </c>
      <c r="D106" s="25">
        <v>10</v>
      </c>
      <c r="E106" s="267">
        <v>2000</v>
      </c>
      <c r="F106" s="267"/>
      <c r="G106" s="267"/>
      <c r="H106" s="25">
        <v>600</v>
      </c>
      <c r="I106" s="66">
        <v>1400</v>
      </c>
      <c r="K106" s="97"/>
      <c r="L106" s="140"/>
      <c r="M106" s="97"/>
    </row>
    <row r="107" spans="2:13">
      <c r="B107" s="105" t="s">
        <v>270</v>
      </c>
      <c r="C107" s="25" t="s">
        <v>324</v>
      </c>
      <c r="D107" s="25">
        <v>160</v>
      </c>
      <c r="E107" s="267">
        <v>4800</v>
      </c>
      <c r="F107" s="267"/>
      <c r="G107" s="267"/>
      <c r="H107" s="25">
        <v>4800</v>
      </c>
      <c r="I107" s="66"/>
      <c r="K107" s="97" t="s">
        <v>192</v>
      </c>
      <c r="L107" s="140"/>
      <c r="M107" s="165">
        <v>2015</v>
      </c>
    </row>
    <row r="108" spans="2:13">
      <c r="B108" s="105" t="s">
        <v>316</v>
      </c>
      <c r="C108" s="25" t="s">
        <v>324</v>
      </c>
      <c r="D108" s="25">
        <v>0</v>
      </c>
      <c r="E108" s="267">
        <v>0</v>
      </c>
      <c r="F108" s="267"/>
      <c r="G108" s="267"/>
      <c r="H108" s="25">
        <v>0</v>
      </c>
      <c r="I108" s="66">
        <v>0</v>
      </c>
      <c r="K108" s="97"/>
      <c r="L108" s="140"/>
      <c r="M108" s="97"/>
    </row>
    <row r="109" spans="2:13">
      <c r="B109" s="105" t="s">
        <v>317</v>
      </c>
      <c r="C109" s="25" t="s">
        <v>324</v>
      </c>
      <c r="D109" s="25">
        <v>0</v>
      </c>
      <c r="E109" s="267">
        <v>0</v>
      </c>
      <c r="F109" s="267"/>
      <c r="G109" s="267"/>
      <c r="H109" s="25">
        <v>0</v>
      </c>
      <c r="I109" s="66">
        <v>0</v>
      </c>
      <c r="K109" s="97"/>
      <c r="L109" s="140"/>
      <c r="M109" s="97"/>
    </row>
    <row r="110" spans="2:13">
      <c r="B110" s="105" t="s">
        <v>318</v>
      </c>
      <c r="C110" s="25" t="s">
        <v>324</v>
      </c>
      <c r="D110" s="25">
        <v>120</v>
      </c>
      <c r="E110" s="267">
        <v>0</v>
      </c>
      <c r="F110" s="267"/>
      <c r="G110" s="267"/>
      <c r="H110" s="25">
        <v>0</v>
      </c>
      <c r="I110" s="66">
        <v>0</v>
      </c>
      <c r="K110" s="97"/>
      <c r="L110" s="140"/>
      <c r="M110" s="97"/>
    </row>
    <row r="111" spans="2:13">
      <c r="B111" s="105" t="s">
        <v>319</v>
      </c>
      <c r="C111" s="25" t="s">
        <v>324</v>
      </c>
      <c r="D111" s="25">
        <v>0</v>
      </c>
      <c r="E111" s="267">
        <v>0</v>
      </c>
      <c r="F111" s="267"/>
      <c r="G111" s="267"/>
      <c r="H111" s="25">
        <v>0</v>
      </c>
      <c r="I111" s="66">
        <v>0</v>
      </c>
      <c r="K111" s="97"/>
      <c r="L111" s="140"/>
      <c r="M111" s="97"/>
    </row>
    <row r="112" spans="2:13">
      <c r="B112" s="105" t="s">
        <v>320</v>
      </c>
      <c r="C112" s="25" t="s">
        <v>324</v>
      </c>
      <c r="D112" s="25">
        <v>300</v>
      </c>
      <c r="E112" s="267">
        <v>3860</v>
      </c>
      <c r="F112" s="267"/>
      <c r="G112" s="267"/>
      <c r="H112" s="25">
        <v>2200</v>
      </c>
      <c r="I112" s="66">
        <v>1660</v>
      </c>
      <c r="K112" s="97"/>
      <c r="L112" s="140"/>
      <c r="M112" s="97"/>
    </row>
    <row r="113" spans="2:13">
      <c r="B113" s="105" t="s">
        <v>321</v>
      </c>
      <c r="C113" s="25" t="s">
        <v>324</v>
      </c>
      <c r="D113" s="221" t="s">
        <v>509</v>
      </c>
      <c r="E113" s="267">
        <v>680</v>
      </c>
      <c r="F113" s="267"/>
      <c r="G113" s="267"/>
      <c r="H113" s="25">
        <v>680</v>
      </c>
      <c r="I113" s="66">
        <v>0</v>
      </c>
      <c r="K113" s="97"/>
      <c r="L113" s="140"/>
      <c r="M113" s="97"/>
    </row>
    <row r="114" spans="2:13">
      <c r="B114" s="105" t="s">
        <v>322</v>
      </c>
      <c r="C114" s="25" t="s">
        <v>324</v>
      </c>
      <c r="D114" s="25">
        <v>0</v>
      </c>
      <c r="E114" s="267">
        <v>0</v>
      </c>
      <c r="F114" s="267"/>
      <c r="G114" s="267"/>
      <c r="H114" s="25">
        <v>0</v>
      </c>
      <c r="I114" s="66">
        <v>0</v>
      </c>
      <c r="K114" s="97"/>
      <c r="L114" s="140"/>
      <c r="M114" s="97"/>
    </row>
    <row r="115" spans="2:13">
      <c r="B115" s="105" t="s">
        <v>323</v>
      </c>
      <c r="C115" s="25" t="s">
        <v>324</v>
      </c>
      <c r="D115" s="25">
        <v>0</v>
      </c>
      <c r="E115" s="267">
        <v>0</v>
      </c>
      <c r="F115" s="267"/>
      <c r="G115" s="267"/>
      <c r="H115" s="25">
        <v>0</v>
      </c>
      <c r="I115" s="66">
        <v>0</v>
      </c>
      <c r="K115" s="97"/>
      <c r="L115" s="140"/>
      <c r="M115" s="97"/>
    </row>
    <row r="116" spans="2:13">
      <c r="B116" s="106" t="s">
        <v>271</v>
      </c>
      <c r="C116" s="111" t="s">
        <v>324</v>
      </c>
      <c r="D116" s="28">
        <v>0</v>
      </c>
      <c r="E116" s="269">
        <v>0</v>
      </c>
      <c r="F116" s="269"/>
      <c r="G116" s="269"/>
      <c r="H116" s="28">
        <v>0</v>
      </c>
      <c r="I116" s="69">
        <v>0</v>
      </c>
      <c r="K116" s="98"/>
      <c r="L116" s="179"/>
      <c r="M116" s="98"/>
    </row>
    <row r="117" spans="2:13">
      <c r="D117"/>
    </row>
    <row r="118" spans="2:13">
      <c r="B118" s="88" t="s">
        <v>342</v>
      </c>
    </row>
    <row r="119" spans="2:13">
      <c r="B119" s="107" t="s">
        <v>228</v>
      </c>
      <c r="C119" s="23" t="s">
        <v>233</v>
      </c>
      <c r="D119" s="64">
        <v>0</v>
      </c>
      <c r="G119" s="164"/>
      <c r="H119" s="218"/>
      <c r="I119" s="164"/>
    </row>
    <row r="120" spans="2:13">
      <c r="B120" s="105" t="s">
        <v>229</v>
      </c>
      <c r="C120" s="25" t="s">
        <v>233</v>
      </c>
      <c r="D120" s="66">
        <v>0</v>
      </c>
      <c r="G120" s="165"/>
      <c r="H120" s="150"/>
      <c r="I120" s="165"/>
    </row>
    <row r="121" spans="2:13">
      <c r="B121" s="105" t="s">
        <v>230</v>
      </c>
      <c r="C121" s="25" t="s">
        <v>233</v>
      </c>
      <c r="D121" s="66">
        <v>0</v>
      </c>
      <c r="G121" s="165"/>
      <c r="H121" s="150"/>
      <c r="I121" s="165"/>
    </row>
    <row r="122" spans="2:13">
      <c r="B122" s="105" t="s">
        <v>231</v>
      </c>
      <c r="C122" s="25" t="s">
        <v>233</v>
      </c>
      <c r="D122" s="66">
        <v>0</v>
      </c>
      <c r="G122" s="165" t="s">
        <v>192</v>
      </c>
      <c r="H122" s="150"/>
      <c r="I122" s="165">
        <v>2015</v>
      </c>
    </row>
    <row r="123" spans="2:13">
      <c r="B123" s="105" t="s">
        <v>232</v>
      </c>
      <c r="C123" s="25" t="s">
        <v>233</v>
      </c>
      <c r="D123" s="66">
        <v>0</v>
      </c>
      <c r="G123" s="165"/>
      <c r="H123" s="150"/>
      <c r="I123" s="165"/>
    </row>
    <row r="124" spans="2:13">
      <c r="B124" s="133" t="s">
        <v>405</v>
      </c>
      <c r="C124" s="45" t="s">
        <v>233</v>
      </c>
      <c r="D124" s="134">
        <v>0</v>
      </c>
      <c r="G124" s="165"/>
      <c r="H124" s="150"/>
      <c r="I124" s="165"/>
    </row>
    <row r="125" spans="2:13">
      <c r="B125" s="106" t="s">
        <v>406</v>
      </c>
      <c r="C125" s="28" t="s">
        <v>233</v>
      </c>
      <c r="D125" s="69">
        <v>0</v>
      </c>
      <c r="G125" s="166"/>
      <c r="H125" s="219"/>
      <c r="I125" s="166"/>
    </row>
  </sheetData>
  <mergeCells count="76">
    <mergeCell ref="E115:G115"/>
    <mergeCell ref="E116:G116"/>
    <mergeCell ref="E102:G102"/>
    <mergeCell ref="E103:G103"/>
    <mergeCell ref="E112:G112"/>
    <mergeCell ref="E113:G113"/>
    <mergeCell ref="E114:G114"/>
    <mergeCell ref="E106:G106"/>
    <mergeCell ref="E107:G107"/>
    <mergeCell ref="E108:G108"/>
    <mergeCell ref="E109:G109"/>
    <mergeCell ref="E110:G110"/>
    <mergeCell ref="E111:G111"/>
    <mergeCell ref="E105:G105"/>
    <mergeCell ref="E104:G104"/>
    <mergeCell ref="E82:G82"/>
    <mergeCell ref="E83:G83"/>
    <mergeCell ref="E74:G74"/>
    <mergeCell ref="E75:G75"/>
    <mergeCell ref="E76:G76"/>
    <mergeCell ref="E77:G77"/>
    <mergeCell ref="E78:G78"/>
    <mergeCell ref="E79:G79"/>
    <mergeCell ref="E84:G84"/>
    <mergeCell ref="E61:G61"/>
    <mergeCell ref="E65:G65"/>
    <mergeCell ref="E66:G66"/>
    <mergeCell ref="E67:G67"/>
    <mergeCell ref="E63:G63"/>
    <mergeCell ref="E64:G64"/>
    <mergeCell ref="E70:G70"/>
    <mergeCell ref="E62:G62"/>
    <mergeCell ref="E68:G68"/>
    <mergeCell ref="E69:G69"/>
    <mergeCell ref="E72:G72"/>
    <mergeCell ref="E71:G71"/>
    <mergeCell ref="E73:G73"/>
    <mergeCell ref="E80:G80"/>
    <mergeCell ref="E81:G81"/>
    <mergeCell ref="E59:G59"/>
    <mergeCell ref="E60:G60"/>
    <mergeCell ref="E53:G53"/>
    <mergeCell ref="E54:G54"/>
    <mergeCell ref="E55:G55"/>
    <mergeCell ref="E56:G56"/>
    <mergeCell ref="D42:D43"/>
    <mergeCell ref="E42:G43"/>
    <mergeCell ref="H42:H43"/>
    <mergeCell ref="I42:I43"/>
    <mergeCell ref="E44:G44"/>
    <mergeCell ref="E101:G101"/>
    <mergeCell ref="E98:G98"/>
    <mergeCell ref="E90:G90"/>
    <mergeCell ref="E91:G91"/>
    <mergeCell ref="E92:G92"/>
    <mergeCell ref="E93:G93"/>
    <mergeCell ref="E97:G97"/>
    <mergeCell ref="E94:G94"/>
    <mergeCell ref="E99:G99"/>
    <mergeCell ref="E100:G100"/>
    <mergeCell ref="K44:K94"/>
    <mergeCell ref="L44:L94"/>
    <mergeCell ref="E85:G85"/>
    <mergeCell ref="E86:G86"/>
    <mergeCell ref="E87:G87"/>
    <mergeCell ref="E88:G88"/>
    <mergeCell ref="E89:G89"/>
    <mergeCell ref="E51:G51"/>
    <mergeCell ref="E45:G45"/>
    <mergeCell ref="E47:G47"/>
    <mergeCell ref="E48:G48"/>
    <mergeCell ref="E49:G49"/>
    <mergeCell ref="E50:G50"/>
    <mergeCell ref="E46:G46"/>
    <mergeCell ref="E52:G52"/>
    <mergeCell ref="E57:G57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B2:D7"/>
  <sheetViews>
    <sheetView workbookViewId="0">
      <selection activeCell="D2" sqref="D2:D3"/>
    </sheetView>
  </sheetViews>
  <sheetFormatPr defaultRowHeight="15"/>
  <cols>
    <col min="2" max="2" width="13.140625" customWidth="1"/>
    <col min="3" max="3" width="24" bestFit="1" customWidth="1"/>
  </cols>
  <sheetData>
    <row r="2" spans="2:4">
      <c r="B2" t="s">
        <v>241</v>
      </c>
      <c r="C2" t="s">
        <v>242</v>
      </c>
      <c r="D2" t="s">
        <v>243</v>
      </c>
    </row>
    <row r="3" spans="2:4">
      <c r="B3" t="s">
        <v>244</v>
      </c>
      <c r="C3" t="s">
        <v>245</v>
      </c>
      <c r="D3" t="s">
        <v>246</v>
      </c>
    </row>
    <row r="4" spans="2:4">
      <c r="C4" t="s">
        <v>247</v>
      </c>
    </row>
    <row r="5" spans="2:4">
      <c r="C5" t="s">
        <v>248</v>
      </c>
    </row>
    <row r="6" spans="2:4">
      <c r="C6" t="s">
        <v>249</v>
      </c>
    </row>
    <row r="7" spans="2:4">
      <c r="C7" t="s">
        <v>250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6</vt:i4>
      </vt:variant>
    </vt:vector>
  </HeadingPairs>
  <TitlesOfParts>
    <vt:vector size="14" baseType="lpstr">
      <vt:lpstr>cover</vt:lpstr>
      <vt:lpstr>General Information </vt:lpstr>
      <vt:lpstr>Health</vt:lpstr>
      <vt:lpstr>Education</vt:lpstr>
      <vt:lpstr>Livestock</vt:lpstr>
      <vt:lpstr>Forestry</vt:lpstr>
      <vt:lpstr>Agriculture</vt:lpstr>
      <vt:lpstr>Sheeat1</vt:lpstr>
      <vt:lpstr>p</vt:lpstr>
      <vt:lpstr>Sheeat1!pg</vt:lpstr>
      <vt:lpstr>sc</vt:lpstr>
      <vt:lpstr>Sheeat1!st</vt:lpstr>
      <vt:lpstr>y</vt:lpstr>
      <vt:lpstr>Sheeat1!yn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2016-06-20T04:22:40Z</dcterms:modified>
</cp:coreProperties>
</file>